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28710" windowHeight="128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J24" i="1"/>
  <c r="J35"/>
  <c r="E29"/>
  <c r="J17"/>
  <c r="E16"/>
  <c r="D16" l="1"/>
  <c r="F16"/>
  <c r="G16"/>
  <c r="H16"/>
  <c r="I16"/>
  <c r="D29"/>
  <c r="F29"/>
  <c r="G29"/>
  <c r="H29"/>
  <c r="I29"/>
  <c r="J16" l="1"/>
  <c r="J29"/>
</calcChain>
</file>

<file path=xl/sharedStrings.xml><?xml version="1.0" encoding="utf-8"?>
<sst xmlns="http://schemas.openxmlformats.org/spreadsheetml/2006/main" count="53" uniqueCount="52">
  <si>
    <t>№ п/п</t>
  </si>
  <si>
    <t>Кассовые расходы в разрезе источников финансирования, тыс. рублей</t>
  </si>
  <si>
    <t>местный бюджет, всего</t>
  </si>
  <si>
    <t>в том числе</t>
  </si>
  <si>
    <t>федеральный бюджет</t>
  </si>
  <si>
    <t>краевой бюджет</t>
  </si>
  <si>
    <t>1.1.</t>
  </si>
  <si>
    <t>1.2.</t>
  </si>
  <si>
    <t>2.1.</t>
  </si>
  <si>
    <t>2.2.</t>
  </si>
  <si>
    <t>Основное мероприятие: Обеспечение деятельности муниципального казенного учреждения "Центр по работе с молодежью" Ипатовского района Ставропольского края</t>
  </si>
  <si>
    <t>финансирование не предусмотрено</t>
  </si>
  <si>
    <t>средства участников Программы &lt;1&gt;</t>
  </si>
  <si>
    <t>налоговые расходы местного бюджета</t>
  </si>
  <si>
    <t>План наступления контрольного события/факт наступления контрольного события</t>
  </si>
  <si>
    <t>средства участников Программы &lt;2&gt;</t>
  </si>
  <si>
    <t>Итого (Графа 4+8)</t>
  </si>
  <si>
    <t>Сведения о ходе реализации основного мероприятия 8.1.1.,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</si>
  <si>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8.1.2., причины невыполнения, отклонения сроков, объемов финансирования основного мероприятия и их влияние на ход реализации Программы</t>
  </si>
  <si>
    <t xml:space="preserve">Наименование
основного мероприятия подпрограммы (Программы),  контрольного
события
</t>
  </si>
  <si>
    <t>Контрольное событие 3: Осуществление расходов на обеспечение деятельности муниципального казенного учреждения «Центр по работе с молодежью» Ипатовского района Ставропольского края</t>
  </si>
  <si>
    <t>Обеспечение жильем молодых семей</t>
  </si>
  <si>
    <t>Сведения о ходе реализации основного мероприятия 8.2.2., причины невыполнения, отклонения сроков, объемов финансирования основного мероприятия и их влияние на ход реализации Программы</t>
  </si>
  <si>
    <t xml:space="preserve">Реализация основного мероприятия предполагает признание молодых семей семьями, нуждающимися в улучшении жилищных условий для участия в программе, признание их участниками программы, формирование списка молодых семей- участников программы, изъявивших желание получить социальную выплату. Денежные средства на реализацию мероприятия не предусмотрены </t>
  </si>
  <si>
    <t>Сведения о ходе реализации основного мероприятия 8.2.1., причины невыполнения, отклонения сроков, объемов финансирования основного мероприятия и их влияние на ход реализации Программы</t>
  </si>
  <si>
    <t>Подпрограмма "Реализация молодежной политики в Ипатовском муниципальном округе Ставропольского края"</t>
  </si>
  <si>
    <t>Основное мероприятие: Организация и проведение мероприятий для детей и молодежи, а также организация участия молодежи Ипатовского муниципального округа в краевых, межрегиональных и Всероссийских мероприятиях для детей и молодежи</t>
  </si>
  <si>
    <t>Подпрограмма "Обеспечение жильем молодых семей, проживающих в Ипатовском муниципальном округе Ставропольского края"</t>
  </si>
  <si>
    <t>Организация деятельности по улучшению жилищных условий молодых семей Ипатовского  муниципального округа Ставропольского края, признаных нуждающимися в улучшении жилищных условий</t>
  </si>
  <si>
    <t>Контрольное событие 5: Получение четырьмя молодыми семьями социальной выплаты на приобретение (строительство) жилья</t>
  </si>
  <si>
    <t xml:space="preserve">Контрольное событие 1: Проведение районных мероприятий, организованных и проведенных муниципальным казенным учреждением «Центр по работе с молодежью» Ипатовского района Ставропольского края, в том числе:                                                                                                                                  1 квартал 2025г.- 20 ед.                                                                                                                                   2 квартал 2025г.-20ед.                                                                                                                   3 квартал 2025г.-20 ед.                                                                                                                               4 квартал 2025г.-20 ед. </t>
  </si>
  <si>
    <t xml:space="preserve">Контрольное событие 2: Обеспечение участия в краевых, межрегиональных и Всероссийских мероприятиях молодых граждан Ипатовского муниципального округа Ставропольского края, в том числе:                                                                                                                                  1 квартал 2025г.- 12ед.                                                                                                                                   2 квартал 2025г.-18ед.                                                                                                                   3 квартал 2025г.-18ед.                                                                                                                               4 квартал 2025г.-18ед.  </t>
  </si>
  <si>
    <t>Контрольное событие 4: Заключение соглашения между министерством строительства и архитектуры Ставропольского края и администрацией Ипатовского муниципального округа Ставропольского края о предоставлении в 2025 году субсидии из бюджета Ставропольского края бюджету Ипатовского муниципального округа Ставропольского края на предоставление социальных выплат на приобретение (строительство) жилья в рамках реализации подпрограммы "Создание условий для обеспечения доступным жильем граждан в Ставропольском крае" государственной программы Ставропольского края "Развитие градостроительства, строительства и архитектуры"</t>
  </si>
  <si>
    <t xml:space="preserve">Выполнение контрольного события: Заключено Соглашение между Министерством строительства и архитектуры Ставропольского края и Администрацией Ипатовского мунициального округа Ставропольского края о предоставлении субсидии из бюджета Ставропольского края бюджету Ипатовского муниципального округа Ставропольского края на предоставление молодым семьям, проживающим на территории Ставропольского края, социальных выплат на приобретение (строительство) жилья от 23 января 2025 г. № 07522000-1-2025-006 (дополнительное соглашение от 24 января 2025 г. № 07522000-1-2025-006/3)
</t>
  </si>
  <si>
    <t>В рамках данного основного мероприятия формируются списки молодых семей - участников подпрограммы на территории ИМО СК в целях предоставления социальных выплат на приобретение жилья; выдача свидетельств молодым семьям, их оплата и погашение. Ведется реестр выданных, оплаченных и погашенных свидетельств; оказывается молодым семьям - участникам подпрограммы консультативная помощь.  В 2025г. на реализацию программы направлены средства в сумме 3 300,13 тыс.руб. В отчетном периоде денежные средства освоены на 85,4%</t>
  </si>
  <si>
    <t>Выполнение контрольного события: Согласно заключенным соглашениям выданы 3 свидетельства и 1 извещение на получение социальной выплаты на приобретение (строительство) жилья. В отчетном периоде 2 молодые семьи получили социальные выплаты на приобретение (строительство) жилья.</t>
  </si>
  <si>
    <t>15.10.2025/  18.06.2025</t>
  </si>
  <si>
    <t>30.12.2025/ 30.09.2025</t>
  </si>
  <si>
    <t xml:space="preserve">В рамках данного основного мероприятия предполагается организация и проведение мероприятий патриотической и духовно-нравственной направленности; по поддержке деятельности молодёжных и детских общественных объединений;  по поддержке талантливой и инициативной молодежи; участие молодежи Ипатовского муниципального округа Ставропольского края в краевых и межрегиональных мероприятиях. На реализацию мероприятия в 2025г. предусмотрены средства местного бюджета в сумме 6 474,82 тыс.руб. Кассовое исполнение в отчетном периоде составило 35,9%.
</t>
  </si>
  <si>
    <t>31.03.2025/ 31.03.2025   30.06.2025/ 30.06.2025 30.09.2025/ 30.09.2025</t>
  </si>
  <si>
    <t>Выполнение контрольного события: В отчетном периоде текущего года муниципальным казенным учреждением "Центр по работе с молодежью" Ипатовского района Ставропольского края организовано и проведено 59 мероприятий</t>
  </si>
  <si>
    <t>В рамках данного основного мероприятия предполагается обеспечение участия специалистов муниципального казенного учреждения «Центр по работе с молодежью» Ипатовского района Ставропольского края в обучающих семинарах, совещаниях для работников учреждений по работе с молодежью по месту жительства;  проведение  обучения специалистов муниципального казенного учреждения «Центр по работе с молодежью» Ипатовского района Ставропольского края с целью их соответствия требованиям квалификационной характеристики по должности и полученной специальности, подтвержденного документами об образовании и квалификации в соответствии с приказом министерства здравоохранения и социального развития Российской Федерации от 28 ноября 2008 г. № 678 «Об утверждении Единого квалификационного справочника должностей руководителей, специалистов и служащих, раздел «Квалификационные характеристики должностей работников учреждений органов по делам молодежи», а также обеспечить подготовку, переподготовку, повышения квалификации специалистов по работе с детьми и молодежью не реже одного раза в три года.  На реализацию мероприятия предусмотрены средства местного бюджета в сумме 4 398,98 тыс. руб. Кассовое исполнение составило 59,3%</t>
  </si>
  <si>
    <t xml:space="preserve">Выполнение контрольного события: Обеспечение деятельности муниципального казенного учреждения "Центр по работе с молодежью" Ипатовского района Ставропольского края в отчетном периоде текущего года составило 2 606,77 тыс. руб (59,3% к годовому плану) </t>
  </si>
  <si>
    <t>23.01.2025/ 23.01.2025</t>
  </si>
  <si>
    <t>Выполнение контрольного события: В отчетном периоде текущего года молодые граждане приняли участие в 19 краевых и в 25 Всероссийских мероприятиях</t>
  </si>
  <si>
    <t>2.</t>
  </si>
  <si>
    <t>1.</t>
  </si>
  <si>
    <t xml:space="preserve">Программа "Молодежь Ипатовского муниципального округа Ставропольского края" </t>
  </si>
  <si>
    <t>Мониторинг реализации Программы</t>
  </si>
  <si>
    <t>Наименование Программы: "Молодежь Ипатовского муниципального округа Ставропольского края"</t>
  </si>
  <si>
    <t>Ответственный исполнитель: отдел культуры и молодежной политики администрации Ипатовского муниципального округа Ставропольского края</t>
  </si>
  <si>
    <t>Отчетный период: январь- сентябрь 2025 года</t>
  </si>
</sst>
</file>

<file path=xl/styles.xml><?xml version="1.0" encoding="utf-8"?>
<styleSheet xmlns="http://schemas.openxmlformats.org/spreadsheetml/2006/main">
  <numFmts count="1">
    <numFmt numFmtId="43" formatCode="_-* #,##0.00\ _₽_-;\-* #,##0.00\ _₽_-;_-* &quot;-&quot;??\ _₽_-;_-@_-"/>
  </numFmts>
  <fonts count="10">
    <font>
      <sz val="11"/>
      <color theme="1"/>
      <name val="Calibri"/>
      <family val="2"/>
      <charset val="204"/>
      <scheme val="minor"/>
    </font>
    <font>
      <sz val="9"/>
      <color theme="1"/>
      <name val="Times New Roman"/>
      <family val="1"/>
      <charset val="204"/>
    </font>
    <font>
      <sz val="10"/>
      <name val="Arial"/>
      <family val="2"/>
      <charset val="204"/>
    </font>
    <font>
      <sz val="9"/>
      <name val="Times New Roman"/>
      <family val="1"/>
      <charset val="204"/>
    </font>
    <font>
      <b/>
      <sz val="9"/>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sz val="9"/>
      <color theme="1"/>
      <name val="Calibri"/>
      <family val="2"/>
      <charset val="204"/>
      <scheme val="minor"/>
    </font>
    <font>
      <sz val="9"/>
      <name val="Calibri"/>
      <family val="2"/>
      <charset val="20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63">
    <xf numFmtId="0" fontId="0" fillId="0" borderId="0" xfId="0"/>
    <xf numFmtId="2" fontId="0" fillId="0" borderId="0" xfId="0" applyNumberFormat="1"/>
    <xf numFmtId="0" fontId="0" fillId="0" borderId="0" xfId="0" applyAlignment="1"/>
    <xf numFmtId="0" fontId="5" fillId="0" borderId="0" xfId="0" applyFont="1"/>
    <xf numFmtId="0" fontId="6" fillId="0" borderId="0" xfId="0" applyFont="1" applyFill="1"/>
    <xf numFmtId="0" fontId="7" fillId="0" borderId="0" xfId="0" applyFont="1" applyFill="1"/>
    <xf numFmtId="0" fontId="6" fillId="0" borderId="0" xfId="0" applyFont="1" applyFill="1" applyAlignment="1"/>
    <xf numFmtId="0" fontId="7" fillId="0" borderId="0" xfId="0" applyFont="1" applyFill="1" applyAlignment="1"/>
    <xf numFmtId="0" fontId="0" fillId="0" borderId="0" xfId="0" applyFill="1"/>
    <xf numFmtId="0" fontId="1" fillId="0" borderId="1" xfId="0" applyFont="1" applyFill="1" applyBorder="1" applyAlignment="1">
      <alignment horizontal="center" vertical="top"/>
    </xf>
    <xf numFmtId="43" fontId="0" fillId="0" borderId="0" xfId="0" applyNumberFormat="1"/>
    <xf numFmtId="4" fontId="0" fillId="0" borderId="0" xfId="0" applyNumberFormat="1" applyFill="1"/>
    <xf numFmtId="0" fontId="1" fillId="0" borderId="1" xfId="0" applyFont="1" applyFill="1" applyBorder="1" applyAlignment="1">
      <alignment horizontal="center" vertical="top" wrapText="1"/>
    </xf>
    <xf numFmtId="0" fontId="3" fillId="0" borderId="1" xfId="0" applyFont="1" applyFill="1" applyBorder="1" applyAlignment="1">
      <alignment vertical="top" wrapText="1"/>
    </xf>
    <xf numFmtId="49" fontId="3" fillId="0" borderId="1" xfId="1"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49" fontId="4" fillId="0" borderId="1" xfId="1"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8" fillId="0" borderId="1" xfId="0" applyFont="1" applyFill="1" applyBorder="1" applyAlignment="1">
      <alignment wrapText="1"/>
    </xf>
    <xf numFmtId="2"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8" fillId="0" borderId="1" xfId="0" applyFont="1" applyFill="1" applyBorder="1" applyAlignment="1">
      <alignment horizontal="left" vertical="top" wrapText="1"/>
    </xf>
    <xf numFmtId="0" fontId="3" fillId="0" borderId="1" xfId="0" applyFont="1" applyFill="1" applyBorder="1" applyAlignment="1">
      <alignment vertical="top"/>
    </xf>
    <xf numFmtId="0" fontId="4" fillId="0" borderId="1" xfId="0" applyFont="1" applyFill="1" applyBorder="1" applyAlignment="1">
      <alignment vertical="top"/>
    </xf>
    <xf numFmtId="0" fontId="3"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1" xfId="0" applyFont="1" applyFill="1" applyBorder="1" applyAlignment="1">
      <alignment wrapText="1"/>
    </xf>
    <xf numFmtId="0" fontId="3"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3" fillId="0" borderId="4" xfId="0" applyNumberFormat="1" applyFont="1" applyFill="1" applyBorder="1" applyAlignment="1">
      <alignment vertical="top" wrapText="1"/>
    </xf>
    <xf numFmtId="0" fontId="9" fillId="0" borderId="5" xfId="0" applyFont="1" applyFill="1" applyBorder="1" applyAlignment="1">
      <alignment wrapText="1"/>
    </xf>
    <xf numFmtId="0" fontId="9" fillId="0" borderId="6" xfId="0" applyFont="1" applyFill="1" applyBorder="1" applyAlignment="1">
      <alignment wrapText="1"/>
    </xf>
    <xf numFmtId="0" fontId="3" fillId="0" borderId="4" xfId="0" applyFont="1" applyFill="1" applyBorder="1" applyAlignment="1">
      <alignment vertical="top" wrapText="1"/>
    </xf>
    <xf numFmtId="0" fontId="8" fillId="0" borderId="5" xfId="0" applyFont="1" applyFill="1" applyBorder="1" applyAlignment="1">
      <alignment wrapText="1"/>
    </xf>
    <xf numFmtId="0" fontId="8" fillId="0" borderId="6" xfId="0" applyFont="1" applyFill="1" applyBorder="1" applyAlignment="1">
      <alignment wrapText="1"/>
    </xf>
    <xf numFmtId="2" fontId="3" fillId="0" borderId="4"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top" wrapText="1"/>
    </xf>
    <xf numFmtId="0" fontId="0" fillId="0" borderId="8" xfId="0" applyFill="1" applyBorder="1" applyAlignment="1">
      <alignment horizontal="center"/>
    </xf>
    <xf numFmtId="0" fontId="1" fillId="0" borderId="2"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0" xfId="0" applyFont="1" applyFill="1" applyBorder="1" applyAlignment="1">
      <alignment horizontal="center" vertical="top"/>
    </xf>
    <xf numFmtId="0" fontId="8" fillId="0" borderId="8" xfId="0" applyFont="1" applyFill="1" applyBorder="1" applyAlignment="1">
      <alignment horizontal="center" vertical="top"/>
    </xf>
    <xf numFmtId="0" fontId="8" fillId="0" borderId="9" xfId="0" applyFont="1" applyFill="1" applyBorder="1" applyAlignment="1">
      <alignment horizontal="center" vertical="top"/>
    </xf>
    <xf numFmtId="0" fontId="4" fillId="0" borderId="4" xfId="0" applyFont="1" applyFill="1" applyBorder="1" applyAlignment="1">
      <alignment horizontal="center" vertical="top"/>
    </xf>
    <xf numFmtId="0" fontId="4" fillId="0" borderId="5" xfId="0" applyFont="1" applyFill="1" applyBorder="1" applyAlignment="1">
      <alignment horizontal="center" vertical="top"/>
    </xf>
    <xf numFmtId="0" fontId="4" fillId="0" borderId="6" xfId="0" applyFont="1" applyFill="1" applyBorder="1" applyAlignment="1">
      <alignment horizontal="center" vertical="top"/>
    </xf>
    <xf numFmtId="0" fontId="6" fillId="0" borderId="0" xfId="0" applyFont="1"/>
  </cellXfs>
  <cellStyles count="2">
    <cellStyle name="Обычный" xfId="0" builtinId="0"/>
    <cellStyle name="Обычный_ПРИЛОЖЕНИЕ №3, № 4 предельные объемы 201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8</xdr:row>
      <xdr:rowOff>133350</xdr:rowOff>
    </xdr:from>
    <xdr:to>
      <xdr:col>1</xdr:col>
      <xdr:colOff>200025</xdr:colOff>
      <xdr:row>8</xdr:row>
      <xdr:rowOff>133350</xdr:rowOff>
    </xdr:to>
    <xdr:sp macro="" textlink="">
      <xdr:nvSpPr>
        <xdr:cNvPr id="1025" name="Line 1"/>
        <xdr:cNvSpPr>
          <a:spLocks noChangeShapeType="1"/>
        </xdr:cNvSpPr>
      </xdr:nvSpPr>
      <xdr:spPr bwMode="auto">
        <a:xfrm>
          <a:off x="1419225" y="5619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K45"/>
  <sheetViews>
    <sheetView tabSelected="1" zoomScale="80" zoomScaleNormal="80" zoomScalePageLayoutView="96" workbookViewId="0">
      <selection activeCell="K20" sqref="K20"/>
    </sheetView>
  </sheetViews>
  <sheetFormatPr defaultRowHeight="15"/>
  <cols>
    <col min="1" max="1" width="5.7109375" customWidth="1"/>
    <col min="2" max="2" width="58.85546875" customWidth="1"/>
    <col min="3" max="3" width="11.42578125" customWidth="1"/>
    <col min="4" max="4" width="11" customWidth="1"/>
    <col min="5" max="5" width="11.42578125" customWidth="1"/>
    <col min="6" max="6" width="11.7109375" customWidth="1"/>
    <col min="7" max="7" width="10.42578125" customWidth="1"/>
    <col min="8" max="9" width="10.85546875" customWidth="1"/>
    <col min="10" max="10" width="12.28515625" customWidth="1"/>
    <col min="11" max="11" width="15.28515625" customWidth="1"/>
    <col min="13" max="13" width="10.7109375" bestFit="1" customWidth="1"/>
  </cols>
  <sheetData>
    <row r="2" spans="1:11">
      <c r="B2" s="62" t="s">
        <v>48</v>
      </c>
    </row>
    <row r="3" spans="1:11">
      <c r="B3" s="62"/>
    </row>
    <row r="4" spans="1:11">
      <c r="B4" s="62" t="s">
        <v>49</v>
      </c>
    </row>
    <row r="5" spans="1:11">
      <c r="B5" s="62"/>
    </row>
    <row r="6" spans="1:11">
      <c r="B6" s="62" t="s">
        <v>51</v>
      </c>
    </row>
    <row r="7" spans="1:11" ht="11.25" customHeight="1">
      <c r="A7" s="4"/>
      <c r="B7" s="4"/>
      <c r="C7" s="4"/>
      <c r="D7" s="5"/>
      <c r="E7" s="5"/>
      <c r="F7" s="5"/>
      <c r="G7" s="5"/>
      <c r="H7" s="5"/>
      <c r="I7" s="5"/>
      <c r="J7" s="5"/>
    </row>
    <row r="8" spans="1:11" ht="12" customHeight="1">
      <c r="A8" s="6"/>
      <c r="B8" s="6" t="s">
        <v>50</v>
      </c>
      <c r="C8" s="6"/>
      <c r="D8" s="7"/>
      <c r="E8" s="7"/>
      <c r="F8" s="5"/>
      <c r="G8" s="5"/>
      <c r="H8" s="7"/>
      <c r="I8" s="7"/>
      <c r="J8" s="7"/>
      <c r="K8" s="2"/>
    </row>
    <row r="9" spans="1:11" ht="12.75" customHeight="1">
      <c r="A9" s="6"/>
      <c r="B9" s="6"/>
      <c r="C9" s="6"/>
      <c r="D9" s="7"/>
      <c r="E9" s="7"/>
      <c r="F9" s="5"/>
      <c r="G9" s="5"/>
      <c r="H9" s="7"/>
      <c r="I9" s="7"/>
      <c r="J9" s="7"/>
      <c r="K9" s="2"/>
    </row>
    <row r="10" spans="1:11">
      <c r="A10" s="4"/>
      <c r="B10" s="4"/>
      <c r="C10" s="4"/>
      <c r="D10" s="4"/>
      <c r="E10" s="4"/>
      <c r="F10" s="6"/>
      <c r="G10" s="4"/>
      <c r="H10" s="4"/>
      <c r="I10" s="4"/>
      <c r="J10" s="4"/>
    </row>
    <row r="11" spans="1:11" ht="15" customHeight="1">
      <c r="A11" s="49" t="s">
        <v>0</v>
      </c>
      <c r="B11" s="46" t="s">
        <v>19</v>
      </c>
      <c r="C11" s="46" t="s">
        <v>14</v>
      </c>
      <c r="D11" s="52" t="s">
        <v>1</v>
      </c>
      <c r="E11" s="53"/>
      <c r="F11" s="53"/>
      <c r="G11" s="53"/>
      <c r="H11" s="53"/>
      <c r="I11" s="53"/>
      <c r="J11" s="54"/>
    </row>
    <row r="12" spans="1:11" ht="14.25" customHeight="1">
      <c r="A12" s="50"/>
      <c r="B12" s="47"/>
      <c r="C12" s="47"/>
      <c r="D12" s="46" t="s">
        <v>2</v>
      </c>
      <c r="E12" s="56" t="s">
        <v>3</v>
      </c>
      <c r="F12" s="57"/>
      <c r="G12" s="58"/>
      <c r="H12" s="46" t="s">
        <v>15</v>
      </c>
      <c r="I12" s="46" t="s">
        <v>13</v>
      </c>
      <c r="J12" s="55" t="s">
        <v>16</v>
      </c>
      <c r="K12" s="1"/>
    </row>
    <row r="13" spans="1:11" ht="67.5" customHeight="1">
      <c r="A13" s="51"/>
      <c r="B13" s="48"/>
      <c r="C13" s="48"/>
      <c r="D13" s="48"/>
      <c r="E13" s="12" t="s">
        <v>12</v>
      </c>
      <c r="F13" s="12" t="s">
        <v>4</v>
      </c>
      <c r="G13" s="12" t="s">
        <v>5</v>
      </c>
      <c r="H13" s="51"/>
      <c r="I13" s="48"/>
      <c r="J13" s="55"/>
      <c r="K13" s="11"/>
    </row>
    <row r="14" spans="1:11">
      <c r="A14" s="9">
        <v>1</v>
      </c>
      <c r="B14" s="9">
        <v>2</v>
      </c>
      <c r="C14" s="9">
        <v>3</v>
      </c>
      <c r="D14" s="9">
        <v>4</v>
      </c>
      <c r="E14" s="9">
        <v>5</v>
      </c>
      <c r="F14" s="9">
        <v>6</v>
      </c>
      <c r="G14" s="9">
        <v>7</v>
      </c>
      <c r="H14" s="9">
        <v>8</v>
      </c>
      <c r="I14" s="9">
        <v>9</v>
      </c>
      <c r="J14" s="9">
        <v>10</v>
      </c>
      <c r="K14" s="1"/>
    </row>
    <row r="15" spans="1:11" ht="12.75" customHeight="1">
      <c r="A15" s="59" t="s">
        <v>47</v>
      </c>
      <c r="B15" s="60"/>
      <c r="C15" s="60"/>
      <c r="D15" s="60"/>
      <c r="E15" s="60"/>
      <c r="F15" s="60"/>
      <c r="G15" s="60"/>
      <c r="H15" s="60"/>
      <c r="I15" s="60"/>
      <c r="J15" s="61"/>
      <c r="K15" s="1"/>
    </row>
    <row r="16" spans="1:11" ht="26.25" customHeight="1">
      <c r="A16" s="26" t="s">
        <v>46</v>
      </c>
      <c r="B16" s="23" t="s">
        <v>25</v>
      </c>
      <c r="C16" s="18"/>
      <c r="D16" s="19">
        <f t="shared" ref="D16:I16" si="0">D17+D24</f>
        <v>4932.7299999999996</v>
      </c>
      <c r="E16" s="19">
        <f t="shared" si="0"/>
        <v>0</v>
      </c>
      <c r="F16" s="19">
        <f t="shared" si="0"/>
        <v>0</v>
      </c>
      <c r="G16" s="19">
        <f t="shared" si="0"/>
        <v>425.6</v>
      </c>
      <c r="H16" s="19">
        <f t="shared" si="0"/>
        <v>0</v>
      </c>
      <c r="I16" s="19">
        <f t="shared" si="0"/>
        <v>0</v>
      </c>
      <c r="J16" s="19">
        <f>D16+H16+I16</f>
        <v>4932.7299999999996</v>
      </c>
      <c r="K16" s="1"/>
    </row>
    <row r="17" spans="1:11" ht="51" customHeight="1">
      <c r="A17" s="25" t="s">
        <v>6</v>
      </c>
      <c r="B17" s="13" t="s">
        <v>26</v>
      </c>
      <c r="C17" s="14"/>
      <c r="D17" s="16">
        <v>2325.96</v>
      </c>
      <c r="E17" s="16">
        <v>0</v>
      </c>
      <c r="F17" s="16">
        <v>0</v>
      </c>
      <c r="G17" s="16">
        <v>0</v>
      </c>
      <c r="H17" s="16">
        <v>0</v>
      </c>
      <c r="I17" s="16">
        <v>0</v>
      </c>
      <c r="J17" s="16">
        <f>D17+H17+I17</f>
        <v>2325.96</v>
      </c>
      <c r="K17" s="1"/>
    </row>
    <row r="18" spans="1:11" ht="15.75" customHeight="1">
      <c r="A18" s="33" t="s">
        <v>17</v>
      </c>
      <c r="B18" s="33"/>
      <c r="C18" s="33"/>
      <c r="D18" s="33"/>
      <c r="E18" s="33"/>
      <c r="F18" s="33"/>
      <c r="G18" s="33"/>
      <c r="H18" s="33"/>
      <c r="I18" s="33"/>
      <c r="J18" s="34"/>
      <c r="K18" s="1"/>
    </row>
    <row r="19" spans="1:11" ht="47.25" customHeight="1">
      <c r="A19" s="38" t="s">
        <v>38</v>
      </c>
      <c r="B19" s="39"/>
      <c r="C19" s="39"/>
      <c r="D19" s="39"/>
      <c r="E19" s="39"/>
      <c r="F19" s="39"/>
      <c r="G19" s="39"/>
      <c r="H19" s="39"/>
      <c r="I19" s="39"/>
      <c r="J19" s="40"/>
    </row>
    <row r="20" spans="1:11" ht="101.25" customHeight="1">
      <c r="A20" s="13"/>
      <c r="B20" s="15" t="s">
        <v>30</v>
      </c>
      <c r="C20" s="22" t="s">
        <v>39</v>
      </c>
      <c r="D20" s="20"/>
      <c r="E20" s="20"/>
      <c r="F20" s="20"/>
      <c r="G20" s="20"/>
      <c r="H20" s="20"/>
      <c r="I20" s="20"/>
      <c r="J20" s="20"/>
    </row>
    <row r="21" spans="1:11" ht="25.5" customHeight="1">
      <c r="A21" s="44" t="s">
        <v>40</v>
      </c>
      <c r="B21" s="31"/>
      <c r="C21" s="31"/>
      <c r="D21" s="31"/>
      <c r="E21" s="31"/>
      <c r="F21" s="31"/>
      <c r="G21" s="31"/>
      <c r="H21" s="31"/>
      <c r="I21" s="31"/>
      <c r="J21" s="32"/>
    </row>
    <row r="22" spans="1:11" ht="90" customHeight="1">
      <c r="A22" s="27"/>
      <c r="B22" s="15" t="s">
        <v>31</v>
      </c>
      <c r="C22" s="22" t="s">
        <v>39</v>
      </c>
      <c r="D22" s="24"/>
      <c r="E22" s="24"/>
      <c r="F22" s="24"/>
      <c r="G22" s="24"/>
      <c r="H22" s="24"/>
      <c r="I22" s="24"/>
      <c r="J22" s="24"/>
    </row>
    <row r="23" spans="1:11" ht="14.25" customHeight="1">
      <c r="A23" s="44" t="s">
        <v>44</v>
      </c>
      <c r="B23" s="31"/>
      <c r="C23" s="31"/>
      <c r="D23" s="31"/>
      <c r="E23" s="31"/>
      <c r="F23" s="31"/>
      <c r="G23" s="31"/>
      <c r="H23" s="31"/>
      <c r="I23" s="31"/>
      <c r="J23" s="32"/>
    </row>
    <row r="24" spans="1:11" ht="36.75" customHeight="1">
      <c r="A24" s="13" t="s">
        <v>7</v>
      </c>
      <c r="B24" s="17" t="s">
        <v>10</v>
      </c>
      <c r="C24" s="14"/>
      <c r="D24" s="16">
        <v>2606.77</v>
      </c>
      <c r="E24" s="16">
        <v>0</v>
      </c>
      <c r="F24" s="16">
        <v>0</v>
      </c>
      <c r="G24" s="16">
        <v>425.6</v>
      </c>
      <c r="H24" s="16">
        <v>0</v>
      </c>
      <c r="I24" s="16">
        <v>0</v>
      </c>
      <c r="J24" s="16">
        <f>D24+H24+I24</f>
        <v>2606.77</v>
      </c>
    </row>
    <row r="25" spans="1:11" ht="14.25" customHeight="1">
      <c r="A25" s="33" t="s">
        <v>18</v>
      </c>
      <c r="B25" s="33"/>
      <c r="C25" s="33"/>
      <c r="D25" s="33"/>
      <c r="E25" s="33"/>
      <c r="F25" s="33"/>
      <c r="G25" s="33"/>
      <c r="H25" s="33"/>
      <c r="I25" s="33"/>
      <c r="J25" s="34"/>
    </row>
    <row r="26" spans="1:11" ht="87" customHeight="1">
      <c r="A26" s="38" t="s">
        <v>41</v>
      </c>
      <c r="B26" s="36"/>
      <c r="C26" s="36"/>
      <c r="D26" s="36"/>
      <c r="E26" s="36"/>
      <c r="F26" s="36"/>
      <c r="G26" s="36"/>
      <c r="H26" s="36"/>
      <c r="I26" s="36"/>
      <c r="J26" s="37"/>
    </row>
    <row r="27" spans="1:11" ht="36" customHeight="1">
      <c r="A27" s="13"/>
      <c r="B27" s="17" t="s">
        <v>20</v>
      </c>
      <c r="C27" s="22" t="s">
        <v>37</v>
      </c>
      <c r="D27" s="29"/>
      <c r="E27" s="29"/>
      <c r="F27" s="29"/>
      <c r="G27" s="29"/>
      <c r="H27" s="29"/>
      <c r="I27" s="29"/>
      <c r="J27" s="29"/>
    </row>
    <row r="28" spans="1:11" ht="27" customHeight="1">
      <c r="A28" s="30" t="s">
        <v>42</v>
      </c>
      <c r="B28" s="31"/>
      <c r="C28" s="31"/>
      <c r="D28" s="31"/>
      <c r="E28" s="31"/>
      <c r="F28" s="31"/>
      <c r="G28" s="31"/>
      <c r="H28" s="31"/>
      <c r="I28" s="31"/>
      <c r="J28" s="32"/>
    </row>
    <row r="29" spans="1:11" ht="26.25" customHeight="1">
      <c r="A29" s="26" t="s">
        <v>45</v>
      </c>
      <c r="B29" s="28" t="s">
        <v>27</v>
      </c>
      <c r="C29" s="18"/>
      <c r="D29" s="19">
        <f t="shared" ref="D29:I29" si="1">D35</f>
        <v>2819</v>
      </c>
      <c r="E29" s="19">
        <f t="shared" si="1"/>
        <v>0</v>
      </c>
      <c r="F29" s="19">
        <f t="shared" si="1"/>
        <v>0</v>
      </c>
      <c r="G29" s="19">
        <f t="shared" si="1"/>
        <v>2678.05</v>
      </c>
      <c r="H29" s="19">
        <f t="shared" si="1"/>
        <v>0</v>
      </c>
      <c r="I29" s="19">
        <f t="shared" si="1"/>
        <v>0</v>
      </c>
      <c r="J29" s="19">
        <f>D29+H29+I29</f>
        <v>2819</v>
      </c>
    </row>
    <row r="30" spans="1:11" ht="38.25" customHeight="1">
      <c r="A30" s="25" t="s">
        <v>8</v>
      </c>
      <c r="B30" s="17" t="s">
        <v>28</v>
      </c>
      <c r="C30" s="18"/>
      <c r="D30" s="41" t="s">
        <v>11</v>
      </c>
      <c r="E30" s="42"/>
      <c r="F30" s="42"/>
      <c r="G30" s="42"/>
      <c r="H30" s="42"/>
      <c r="I30" s="42"/>
      <c r="J30" s="43"/>
    </row>
    <row r="31" spans="1:11" ht="13.5" customHeight="1">
      <c r="A31" s="33" t="s">
        <v>24</v>
      </c>
      <c r="B31" s="33"/>
      <c r="C31" s="33"/>
      <c r="D31" s="33"/>
      <c r="E31" s="33"/>
      <c r="F31" s="33"/>
      <c r="G31" s="33"/>
      <c r="H31" s="33"/>
      <c r="I31" s="33"/>
      <c r="J31" s="34"/>
    </row>
    <row r="32" spans="1:11" ht="24.75" customHeight="1">
      <c r="A32" s="35" t="s">
        <v>23</v>
      </c>
      <c r="B32" s="39"/>
      <c r="C32" s="39"/>
      <c r="D32" s="39"/>
      <c r="E32" s="39"/>
      <c r="F32" s="39"/>
      <c r="G32" s="39"/>
      <c r="H32" s="39"/>
      <c r="I32" s="39"/>
      <c r="J32" s="40"/>
    </row>
    <row r="33" spans="1:11" ht="126.75" customHeight="1">
      <c r="A33" s="25"/>
      <c r="B33" s="17" t="s">
        <v>32</v>
      </c>
      <c r="C33" s="22" t="s">
        <v>43</v>
      </c>
      <c r="D33" s="21"/>
      <c r="E33" s="21"/>
      <c r="F33" s="21"/>
      <c r="G33" s="21"/>
      <c r="H33" s="21"/>
      <c r="I33" s="21"/>
      <c r="J33" s="21"/>
    </row>
    <row r="34" spans="1:11" ht="51" customHeight="1">
      <c r="A34" s="30" t="s">
        <v>33</v>
      </c>
      <c r="B34" s="31"/>
      <c r="C34" s="31"/>
      <c r="D34" s="31"/>
      <c r="E34" s="31"/>
      <c r="F34" s="31"/>
      <c r="G34" s="31"/>
      <c r="H34" s="31"/>
      <c r="I34" s="31"/>
      <c r="J34" s="32"/>
    </row>
    <row r="35" spans="1:11" ht="15.75" customHeight="1">
      <c r="A35" s="13" t="s">
        <v>9</v>
      </c>
      <c r="B35" s="13" t="s">
        <v>21</v>
      </c>
      <c r="C35" s="14"/>
      <c r="D35" s="16">
        <v>2819</v>
      </c>
      <c r="E35" s="16">
        <v>0</v>
      </c>
      <c r="F35" s="16">
        <v>0</v>
      </c>
      <c r="G35" s="16">
        <v>2678.05</v>
      </c>
      <c r="H35" s="16">
        <v>0</v>
      </c>
      <c r="I35" s="16">
        <v>0</v>
      </c>
      <c r="J35" s="16">
        <f>D35+H35+I35</f>
        <v>2819</v>
      </c>
    </row>
    <row r="36" spans="1:11" ht="14.25" customHeight="1">
      <c r="A36" s="33" t="s">
        <v>22</v>
      </c>
      <c r="B36" s="33"/>
      <c r="C36" s="33"/>
      <c r="D36" s="33"/>
      <c r="E36" s="33"/>
      <c r="F36" s="33"/>
      <c r="G36" s="33"/>
      <c r="H36" s="33"/>
      <c r="I36" s="33"/>
      <c r="J36" s="34"/>
    </row>
    <row r="37" spans="1:11" ht="36.75" customHeight="1">
      <c r="A37" s="38" t="s">
        <v>34</v>
      </c>
      <c r="B37" s="39"/>
      <c r="C37" s="39"/>
      <c r="D37" s="39"/>
      <c r="E37" s="39"/>
      <c r="F37" s="39"/>
      <c r="G37" s="39"/>
      <c r="H37" s="39"/>
      <c r="I37" s="39"/>
      <c r="J37" s="40"/>
    </row>
    <row r="38" spans="1:11" ht="28.5" customHeight="1">
      <c r="A38" s="13"/>
      <c r="B38" s="15" t="s">
        <v>29</v>
      </c>
      <c r="C38" s="22" t="s">
        <v>36</v>
      </c>
      <c r="D38" s="20"/>
      <c r="E38" s="20"/>
      <c r="F38" s="20"/>
      <c r="G38" s="20"/>
      <c r="H38" s="20"/>
      <c r="I38" s="20"/>
      <c r="J38" s="20"/>
    </row>
    <row r="39" spans="1:11" ht="25.5" customHeight="1">
      <c r="A39" s="30" t="s">
        <v>35</v>
      </c>
      <c r="B39" s="31"/>
      <c r="C39" s="31"/>
      <c r="D39" s="31"/>
      <c r="E39" s="31"/>
      <c r="F39" s="31"/>
      <c r="G39" s="31"/>
      <c r="H39" s="31"/>
      <c r="I39" s="31"/>
      <c r="J39" s="32"/>
      <c r="K39" s="10"/>
    </row>
    <row r="40" spans="1:11">
      <c r="A40" s="8"/>
      <c r="B40" s="8"/>
      <c r="C40" s="8"/>
      <c r="D40" s="8"/>
      <c r="E40" s="8"/>
      <c r="F40" s="8"/>
      <c r="G40" s="8"/>
      <c r="H40" s="8"/>
      <c r="I40" s="8"/>
      <c r="J40" s="8"/>
    </row>
    <row r="41" spans="1:11">
      <c r="A41" s="8"/>
      <c r="B41" s="8"/>
      <c r="C41" s="8"/>
      <c r="D41" s="8"/>
      <c r="E41" s="8"/>
      <c r="F41" s="8"/>
      <c r="G41" s="8"/>
      <c r="H41" s="8"/>
      <c r="I41" s="8"/>
      <c r="J41" s="8"/>
    </row>
    <row r="42" spans="1:11">
      <c r="B42" s="3"/>
    </row>
    <row r="43" spans="1:11">
      <c r="B43" s="3"/>
    </row>
    <row r="45" spans="1:11">
      <c r="A45" s="45"/>
      <c r="B45" s="45"/>
      <c r="C45" s="45"/>
      <c r="D45" s="45"/>
      <c r="E45" s="45"/>
      <c r="F45" s="45"/>
      <c r="G45" s="45"/>
      <c r="H45" s="45"/>
      <c r="I45" s="45"/>
      <c r="J45" s="45"/>
    </row>
  </sheetData>
  <mergeCells count="25">
    <mergeCell ref="A23:J23"/>
    <mergeCell ref="A21:J21"/>
    <mergeCell ref="A18:J18"/>
    <mergeCell ref="A19:J19"/>
    <mergeCell ref="A39:J39"/>
    <mergeCell ref="A28:J28"/>
    <mergeCell ref="A25:J25"/>
    <mergeCell ref="A26:J26"/>
    <mergeCell ref="A36:J36"/>
    <mergeCell ref="A37:J37"/>
    <mergeCell ref="D30:J30"/>
    <mergeCell ref="A32:J32"/>
    <mergeCell ref="A31:J31"/>
    <mergeCell ref="A34:J34"/>
    <mergeCell ref="A15:J15"/>
    <mergeCell ref="B11:B13"/>
    <mergeCell ref="A11:A13"/>
    <mergeCell ref="H12:H13"/>
    <mergeCell ref="I12:I13"/>
    <mergeCell ref="D11:J11"/>
    <mergeCell ref="D12:D13"/>
    <mergeCell ref="C11:C13"/>
    <mergeCell ref="J12:J13"/>
    <mergeCell ref="E12:G12"/>
    <mergeCell ref="A45:J45"/>
  </mergeCells>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22" sqref="E2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Зубенко</dc:creator>
  <cp:lastModifiedBy>Валентина</cp:lastModifiedBy>
  <cp:lastPrinted>2025-10-28T08:08:57Z</cp:lastPrinted>
  <dcterms:created xsi:type="dcterms:W3CDTF">2018-05-04T12:53:21Z</dcterms:created>
  <dcterms:modified xsi:type="dcterms:W3CDTF">2026-01-13T08:14:22Z</dcterms:modified>
</cp:coreProperties>
</file>