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28710" windowHeight="128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45" i="1"/>
  <c r="E45" l="1"/>
  <c r="F45"/>
  <c r="H45"/>
  <c r="I45"/>
  <c r="D45"/>
  <c r="J70"/>
  <c r="J53"/>
  <c r="J65" l="1"/>
  <c r="J75"/>
  <c r="J58" l="1"/>
  <c r="D16" l="1"/>
  <c r="J46" l="1"/>
  <c r="J45" s="1"/>
  <c r="J27"/>
  <c r="J22"/>
  <c r="E16" l="1"/>
  <c r="F16" l="1"/>
  <c r="G16"/>
  <c r="H16"/>
  <c r="I16"/>
  <c r="J16" l="1"/>
</calcChain>
</file>

<file path=xl/sharedStrings.xml><?xml version="1.0" encoding="utf-8"?>
<sst xmlns="http://schemas.openxmlformats.org/spreadsheetml/2006/main" count="146" uniqueCount="128">
  <si>
    <t>№ п/п</t>
  </si>
  <si>
    <t>Кассовые расходы в разрезе источников финансирования, тыс. рублей</t>
  </si>
  <si>
    <t>местный бюджет, всего</t>
  </si>
  <si>
    <t>в том числе</t>
  </si>
  <si>
    <t>федеральный бюджет</t>
  </si>
  <si>
    <t>краевой бюджет</t>
  </si>
  <si>
    <t>1.1.</t>
  </si>
  <si>
    <t>1.2.</t>
  </si>
  <si>
    <t>1.3.</t>
  </si>
  <si>
    <t>2.1.</t>
  </si>
  <si>
    <t>не требует финансирования</t>
  </si>
  <si>
    <t>финансирование не предусмотрено</t>
  </si>
  <si>
    <t xml:space="preserve">Основное мероприятие: Информационное обеспечение мероприятий по повышению безопасности дорожного движения
</t>
  </si>
  <si>
    <t xml:space="preserve">Основное мероприятие: Ремонт автомобильных дорог и тротуаров
</t>
  </si>
  <si>
    <t>средства участников Программы &lt;1&gt;</t>
  </si>
  <si>
    <t>налоговые расходы местного бюджета</t>
  </si>
  <si>
    <t>План наступления контрольного события/факт наступления контрольного события</t>
  </si>
  <si>
    <t>средства участников Программы &lt;2&gt;</t>
  </si>
  <si>
    <t>Итого (Графа 4+8)</t>
  </si>
  <si>
    <t>Сведения о ходе реализации основного мероприятия 10.1.1.,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</si>
  <si>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10.1.2.,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</si>
  <si>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Улучшение условий движения и  устранению аварийно-  опасных участков на автомобильных дорогах общего пользования
</t>
  </si>
  <si>
    <t>Сведения о ходе реализации основного мероприятия 10.1.3.,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</si>
  <si>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</si>
  <si>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10.2.1.,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</si>
  <si>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предполагается проведение плановых проверок за сохранностью автомобильных дорог местного значения в установленные сроки. Денежные средства на реализацию мероприятия не предусмотрены.
</t>
  </si>
  <si>
    <t xml:space="preserve">Наименование
основного мероприятия подпрограммы (Программы),  контрольного
события
</t>
  </si>
  <si>
    <t>Контрольное событие 3: Изготовление смет на ремонт автодорог</t>
  </si>
  <si>
    <t xml:space="preserve">Основное мероприятие: Обеспечение транспортного сообщения
</t>
  </si>
  <si>
    <t>Сведения о ходе реализации основного мероприятия 10.2.2.,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</si>
  <si>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предполагается проведение открытого конкурса на право получения свидетельства об осуществлении перевозок по муниципальным маршрутам регулярных перевозок по нерегулируемым тарифам на территории Ипатовского городского округа Ставропольского края. Денежные средства на реализацию мероприятия не предусмотрены.
</t>
  </si>
  <si>
    <t>Контрольное событие 5: Содержание 7 светофорных объектов</t>
  </si>
  <si>
    <t>Сведения о ходе реализации основного мероприятия 10.2.3., причины невыполнения, отклонения сроков, объемов финансирования основного мероприятия и их влияние на ход реализации Программы</t>
  </si>
  <si>
    <t>2.3.</t>
  </si>
  <si>
    <t>Выполнение контрольного события: Срок выполнения контрольного события не наступил</t>
  </si>
  <si>
    <t xml:space="preserve">Подпрограмма «Дорожное хозяйство и обеспечение безопасности дорожного движения Ипатовского  муниципального округа Ставропольского края»
</t>
  </si>
  <si>
    <t>В рамках данного основного мероприятия предполагается подготовка и публикация материалов о дорожно- транспортных происшествиях на официальном сайте АИМО СК в информационно-телекоммуникационной сети «Интернет»; подготовка и публикация материалов о проведении комиссий по обеспечению безопасности дорожного движения на официальном сайте АИМО СК в информационно- телекоммуникационной сети «Интернет»; информационное обеспечение стенда по детскому дорожно- транспортному травматизму. Денежные средства на реализацию мероприятия не предусмотрены.</t>
  </si>
  <si>
    <t xml:space="preserve">Основное мероприятие: Обеспечение участия детей в безопасности дорожного движения в Ипатовском муниципальном округе Ставропольского края
</t>
  </si>
  <si>
    <t>Выполнение контрольного события: Срок реализации контрольного события не наступил</t>
  </si>
  <si>
    <t>Контрольное событие 6: Обустройство 2 пешеходных переходов</t>
  </si>
  <si>
    <t>Контрольное событие 7: Изготовление (обновление) проектов организации дорожного движения на 100,0 км. автомобильных дорог</t>
  </si>
  <si>
    <t>Подпрограмма  «Развитие транспортной системы Ипатовского муниципального округа Ставропольского края»</t>
  </si>
  <si>
    <t xml:space="preserve">Основное мероприятие: Реализация инициативных проектов
</t>
  </si>
  <si>
    <t>Сведения о ходе реализации основного мероприятия 10.2.4.,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</si>
  <si>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Осуществление дорожной деятельности в отношении автомобильных дорог общего пользования местного значения и искуственных сооружений на них
</t>
  </si>
  <si>
    <t xml:space="preserve">Основное мероприятие: Проведение профилактических мероприятий на автомобильном транспорте и в дорожном хозяйстве
</t>
  </si>
  <si>
    <t xml:space="preserve">Основное мероприятие: Капитальный ремонт и (или) ремонт автомобильных дорог общего пользования местного значения, ведущих к муниципальным общеобразовательным организациям, в рамках реализации мероприятий регионального проекта "Содействие развитию автомобильных дорог регионального или межмуниципального и местного значения"
</t>
  </si>
  <si>
    <t xml:space="preserve">Выполнение контрольного события: Инициативный проект реализован в полном объеме. </t>
  </si>
  <si>
    <t>30.12.2025/ -</t>
  </si>
  <si>
    <t>Выполнение контрольного события: В отчетном периоде сметы на ремонт автодорог не изготавливались</t>
  </si>
  <si>
    <t>Контрольное событие 4: Замена и установка 150 дорожных знаков</t>
  </si>
  <si>
    <t>28.11.2025/  -</t>
  </si>
  <si>
    <t>Контрольное событие 8: Осуществление муниципального контроля на автомобильном транспорте и в дорожном хозяйстве</t>
  </si>
  <si>
    <t>Контрольное событие 9: Выполнение  0,500 км. ремонта автомобильных дорог в щебеночном исполнении</t>
  </si>
  <si>
    <t>Контрольное событие 10: Выполнение ремонта 0,150 км. тротуара</t>
  </si>
  <si>
    <t xml:space="preserve">Основное мероприятие: Капитальный ремонт и ремонт автомобильных дорог общего пользования местного значения
</t>
  </si>
  <si>
    <t>Контрольное событие 11: Выполнение ремонта 10,397 км. автомобильных дорог с асфальтобетонным покрытием</t>
  </si>
  <si>
    <t>Контрольное событие 12: Изготовление проектно- сметной документации на реконструкцию, капитальный ремонт объектов транспортной инфраструктуры на мост</t>
  </si>
  <si>
    <t>Контрольное событие 13: Проведение 2 мероприятий по обеспечению транспортной безопасности объектов транспортной инфраструктуры</t>
  </si>
  <si>
    <t>В рамках основного мероприятия предполагается проведение капитального ремонта и (или) ремонта местных автомобильных дорог, ведущих к муниципальным общеобразовательным организациям. На реализацию мероприятия предусмотрены средства в сумме 370,00 тыс.руб. Денежные средства в отчетном периоде не осваивались</t>
  </si>
  <si>
    <t>Контрольное событие 14: Ремонт автомобильной дороги общего пользования местного значения вблизи образовательного учреждения</t>
  </si>
  <si>
    <t>29.08.2025/-</t>
  </si>
  <si>
    <t xml:space="preserve">Основное мероприятие: Строительство и реконструкция автомобильных дорог общего пользования местного значения
</t>
  </si>
  <si>
    <t>Сведения о ходе реализации основного мероприятия 10.2.5., причины невыполнения, отклонения сроков, объемов финансирования основного мероприятия и их влияние на ход реализации Программы</t>
  </si>
  <si>
    <t>30.05.2025/  31.03.2025</t>
  </si>
  <si>
    <t>Сведения о ходе реализации основного мероприятия 10.2.6.,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</si>
  <si>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16: Реализация инициативного проекта на выполнение работ по ремонту участков автомобильных дорог в щебеночном исполнении по ул.Лермонтова, ул.Красноармейская с.Б.Джалга Ипатовского муниципального округа Ставропольского края</t>
  </si>
  <si>
    <t>Контрольное событие 17: Реализация инициативного проекта по ремонту тротуара по ул. Ленина (от дома №2А до дома №38) в селе Большая Джалга Ипатовского муниципального округа Ставропольского края</t>
  </si>
  <si>
    <t>Контрольное событие 18: Реализация инициативного проекта по ремонту участка автомобильной дороги общего пользования местного значения по улице Московская в поселке Большевик Ипатовского муниципального округа Ставропольского края</t>
  </si>
  <si>
    <t>Контрольное событие 19: Реализация инициативного проекта по ремонту тротуара по ул. Ленина (от ул. Мира до ул. Молодежная) в с. Добровольное Ипатовского  муниципального округа Ставропольского края</t>
  </si>
  <si>
    <t>Контрольное событие 20: Реализация инициативного проекта по ремонту автомобильной дороги по ул. Механизаторов в с. Красная Поляна Ипатовского муниципального округа Ставропольского края</t>
  </si>
  <si>
    <t>Контрольное событие 21: Реализация инициативного проектапо ремонту тротуара по ул. Авиационной в поселке Винодельненский Ипатовского муниципального округа Ставропольского края</t>
  </si>
  <si>
    <t>Контрольное событие 22: Реализация инициативного проекта по выполнению работ по ремонту тротуара по ул. Мира (от пер. Ротко до пер. Западного) с. Тахта Ипатовского муниципального округа Ставропольского края</t>
  </si>
  <si>
    <t>Сведения о ходе реализации основного мероприятия 10.2.7.,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</si>
  <si>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15: Строительство автомобильной дороги общего пользования местного значения "Подъезд к детскому лагерю Лесная Сказка от автомобильной дороги "Подъезд к селу Лесная Дача от автомобильной дороги "Преградное- Тахта- Ипатово"</t>
  </si>
  <si>
    <t xml:space="preserve">Контрольное событие 1: Изготовление 52 информационных материалов по повышению безопасности дорожного движения, в т.ч.:                                                                                                в 1 квартале- 13 материалов                                                                                                    во 2 квартале- 13 материалов                                                                                                           в 3 квартале- 13 материалов                                                                                           в 4 квартале- 13 материалов              </t>
  </si>
  <si>
    <t>Выполнение контрольного события: Выполнен ремонт автомобильных дорог в щебеночном исполнении по ул.Апанасенко, ул.Титова и ул.Водная в г.Ипатово протяженностью 0,5 км.</t>
  </si>
  <si>
    <t>В рамках основного мероприятия предполагается строительство и реконструкция автомобильных дорог общего пользования местного значения. На реализацию мероприятия предусмотрены средства в сумме 69 111,43 тыс.руб. В отчетном периоде денежные средства освоены на 81,3%</t>
  </si>
  <si>
    <t xml:space="preserve">Выполнение контрольного события: Работы выполнены в полном объеме. Освоение денежных средств за счет экономии в процессе закупочных процедур составилоь 56 202,92 тыс.руб. </t>
  </si>
  <si>
    <t>01.12.2025/ 31.03.2025</t>
  </si>
  <si>
    <t>Контрольное событие 23: Реализация инициативного проекта по ремонту автомобильной дороги общего пользования местного значения по ул. Попова (от дома 55) в селе Первомайское Ипатовского муниципального округа Ставропольского края</t>
  </si>
  <si>
    <t>Контрольное событие 24: Реализация инициативного проекта по ремонту участка автомобильной дороги в щебеночном исполнении по ул. Октябрьская в селе Кевсала Ипатовского муниципального округа Ставропольского края</t>
  </si>
  <si>
    <t>01.12.2025/ -</t>
  </si>
  <si>
    <t>Контрольное событие 25: Реализация инициативного проекта по ремонту участка тротуара по ул.Станционная г.Ипатово Ипатовского муниципального округа Ставропольского края</t>
  </si>
  <si>
    <t>30.12.2025/ 30.06.2025</t>
  </si>
  <si>
    <t>Контрольное событие 25: Обслуживание 16 автобусных маршрутов</t>
  </si>
  <si>
    <t>30.12.2025/ 30.09.2025</t>
  </si>
  <si>
    <t>30.12.2025/  30.09.2025</t>
  </si>
  <si>
    <t>31.03.2025/ 31.03.2025   30.06.2025/ 30.06.2025  30.09.2025/ 30.09.2025</t>
  </si>
  <si>
    <t xml:space="preserve">Выполнение контрольного события: На официальных сайтах АИМО СК, отдела образования АИМО СК размещено 39  информационных материалов по повышению безопасности дорожного движения </t>
  </si>
  <si>
    <t>В рамках данного основного мероприятия предполагается проведение мероприятий, участие в конкурсах, связанных с безопасностью дорожного движения; укрепление учебно-материальной базы. На реализацию мероприятия за счет средств местного бюджета направлено 19,53 тыс.руб. В отчетном периоде денежные средства освоены в полном объеме</t>
  </si>
  <si>
    <t>Контрольное событие 2: Проведение 154 викторин, конкурсов на знание правил дорожного движения учащимися общеобразовательных школ, в т.ч.:                                                                                                             в 1 квартале- 38 единиц                                                                                        во 2 квартале- 39 единиц                                                                                              в 3 квартале- 39 единиц                                                                                                  в 4 квартале- 38 единицы</t>
  </si>
  <si>
    <t>Выполнение контрольного события: В отчетном периоде проведено 116 мероприятий (викторины, конкурсы на знание правил дорожного движения учащимися общеобразовательных школ)</t>
  </si>
  <si>
    <t xml:space="preserve">В рамках основного мероприятия предполагается содержание автомобильных дорог. Выполнены работы по зимнему содержанию и квартальное содержание светофоров в г.Ипатово. Проведен обкос обочин, ямочный ремонт асфальтобетонного покрытия- 4 375,0 м2, замена и установка 132 дорожных знаков. За счет средств местного бюджета на реализацию мероприятия предусмотрено 22 988,54 тыс. руб. Кассовое освоение- 67,3%. </t>
  </si>
  <si>
    <t>30.12.2025/ 02.07.2025</t>
  </si>
  <si>
    <t>Выполнение контрольного события: В отчетном периоде заменено и установлено 132 дорожных знака</t>
  </si>
  <si>
    <t>Выполнение контрольного события: Выполнено  квартальное содержания 7 световых объектов и ремонт светофора на пересечении ул.Ленина и ул.Советская в г.Ипатово</t>
  </si>
  <si>
    <t>30.12.2025/ 05.08.2025</t>
  </si>
  <si>
    <t>Выполнение контрольного события:  Проведено 2 профилактических мероприятия (консультирование)</t>
  </si>
  <si>
    <t>В рамках основного мероприятия предполагается проведение капитального ремонта и (или) ремонта местных автомобильных дорог. На реализацию мероприятия предусмотрены средства в сумме 241 183,68 тыс.руб. В отчетном периоде денежные средства освоены на 87,3%. В отчетном периоде выполнен ремонт автодороги по ул.Ленина в с.Октябрьское протяженности 1,735 км., двух участков подъездной автомобильной дороги к пос.Правокугультинский- 4,48 км., ул.Чонгарская г.Ипатово- 1,827 км., ул.Бакинская- 0,853 км., автодороги "Преградное- Тахта- Ипатово" проходящей по ул.Орджоникидзе г.Ипатово- 2,355км.</t>
  </si>
  <si>
    <t>03.10.2025/ 30.09.2025</t>
  </si>
  <si>
    <t>В рамках основного мероприятия предполагается выполнение работ по реконструкции и капитальному ремонту мостов, проведение мероприятий по обеспечению транспортной безопасности объектов транспортной инфраструктуры. На реализацию мероприятия предусмотрены средства в сумме 3 489,51 тыс.руб. Денежные средства в отчетном периоде освоены на 10,6%</t>
  </si>
  <si>
    <t>В рамках основного мероприятия предполагается реализация отобранных инициативных проектов, выдвинутых населением Ипатовского муниципального округа Ставропольского края. На реализацию мероприятия предусмотрены средства в сумме 18 345,11 тыс.руб. В отчетном периоде денежные средства освоены на 89,1%</t>
  </si>
  <si>
    <t>01.07.2025/ 01.07.2025</t>
  </si>
  <si>
    <t>01.07.2025/ 08.08.2025</t>
  </si>
  <si>
    <t>01.07.2025/ 17.09.2025</t>
  </si>
  <si>
    <t>01.07.2025/ 29.08.2025</t>
  </si>
  <si>
    <t>01.07.2025/ 31.07.2025</t>
  </si>
  <si>
    <t>01.07.2025/ 04.07.2025</t>
  </si>
  <si>
    <t>01.07.2025/ 07.07.2025</t>
  </si>
  <si>
    <t>01.12.2025/ 25.08.2025</t>
  </si>
  <si>
    <t>Выполнение контрольного события:  В отчетном периоде осуществлялось обслуживание 17 автобусных маршрутов</t>
  </si>
  <si>
    <t>Выполнение контрольного события: В отчетном периоде текущего года ремонт автомобильной дороги вблизи образовательного учреждения не производился</t>
  </si>
  <si>
    <t>В рамках основного мероприятия предполагается проведение ремонта автомобильных дорог с асфальтобетонным покрытием, изготовление сметной документации; ремонт дорог в щебеночном исполнении; ремонт тротуаров. На реализацию мероприятия предусмотрены средства в сумме 10 253,10 тыс.руб. Кассовое исполнение составило 89,6%. Получено положительное заключение экспертизы в сфере строительства на 11 автомобильных дорог, обустройство парковки вблизи МБОУ СОШ №14 г. Ипатово, произведена оплата строительного контроля. Выполнено изготовление сметной документации на 6 автомобильные дороги, инструментальная диагностика на 1 автомобильную дорогу.</t>
  </si>
  <si>
    <t>Выполнение контрольного события: Работы по выполнению ремонта 11,25 километров автомобильных дорог с асфальтобетонным покрытием выполнены в полном объеме.</t>
  </si>
  <si>
    <t>2.7.</t>
  </si>
  <si>
    <t>2.6.</t>
  </si>
  <si>
    <t>2.5.</t>
  </si>
  <si>
    <t>2.4.</t>
  </si>
  <si>
    <t>2.2</t>
  </si>
  <si>
    <t>2.</t>
  </si>
  <si>
    <t>1.4.</t>
  </si>
  <si>
    <t xml:space="preserve">Программа "Развитие транспортной системы и обеспечение безопасности дорожного движения Ипатовского муниципального округа Ставропольского края" </t>
  </si>
  <si>
    <t>1.</t>
  </si>
  <si>
    <t>Мониторинг реализации Программы</t>
  </si>
  <si>
    <t>Наименование Программы: "Развитие транспортной системы и обеспечение безопасности дорожного движения Ипатовского муниципального округа Ставропольского края"</t>
  </si>
  <si>
    <t>Ответственный исполнитель: управление по работе с территориями администрации Ипатовского муниципального округа Ставропольского края</t>
  </si>
  <si>
    <t>Отчетный период: январь-  сентябрь 2025 года</t>
  </si>
</sst>
</file>

<file path=xl/styles.xml><?xml version="1.0" encoding="utf-8"?>
<styleSheet xmlns="http://schemas.openxmlformats.org/spreadsheetml/2006/main">
  <fonts count="11">
    <font>
      <sz val="11"/>
      <color theme="1"/>
      <name val="Calibri"/>
      <family val="2"/>
      <charset val="204"/>
      <scheme val="minor"/>
    </font>
    <font>
      <sz val="9"/>
      <color theme="1"/>
      <name val="Times New Roman"/>
      <family val="1"/>
      <charset val="204"/>
    </font>
    <font>
      <sz val="10"/>
      <name val="Arial"/>
      <family val="2"/>
      <charset val="204"/>
    </font>
    <font>
      <sz val="9"/>
      <name val="Times New Roman"/>
      <family val="1"/>
      <charset val="204"/>
    </font>
    <font>
      <b/>
      <sz val="9"/>
      <name val="Times New Roman"/>
      <family val="1"/>
      <charset val="204"/>
    </font>
    <font>
      <sz val="9"/>
      <color rgb="FF000000"/>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sz val="9"/>
      <color theme="1"/>
      <name val="Calibri"/>
      <family val="2"/>
      <charset val="204"/>
      <scheme val="minor"/>
    </font>
    <font>
      <sz val="9"/>
      <name val="Calibri"/>
      <family val="2"/>
      <charset val="20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74">
    <xf numFmtId="0" fontId="0" fillId="0" borderId="0" xfId="0"/>
    <xf numFmtId="2" fontId="0" fillId="0" borderId="0" xfId="0" applyNumberFormat="1"/>
    <xf numFmtId="0" fontId="0" fillId="0" borderId="0" xfId="0" applyAlignment="1"/>
    <xf numFmtId="0" fontId="6" fillId="0" borderId="0" xfId="0" applyFont="1"/>
    <xf numFmtId="0" fontId="7" fillId="0" borderId="0" xfId="0" applyFont="1" applyFill="1"/>
    <xf numFmtId="0" fontId="8" fillId="0" borderId="0" xfId="0" applyFont="1" applyFill="1"/>
    <xf numFmtId="0" fontId="7" fillId="0" borderId="0" xfId="0" applyFont="1" applyFill="1" applyAlignment="1"/>
    <xf numFmtId="0" fontId="8" fillId="0" borderId="0" xfId="0" applyFont="1" applyFill="1" applyAlignment="1"/>
    <xf numFmtId="0" fontId="0" fillId="0" borderId="0" xfId="0" applyFill="1"/>
    <xf numFmtId="0" fontId="1" fillId="0" borderId="1" xfId="0" applyFont="1" applyFill="1" applyBorder="1" applyAlignment="1">
      <alignment horizontal="center" vertical="top"/>
    </xf>
    <xf numFmtId="4" fontId="0" fillId="0" borderId="0" xfId="0" applyNumberFormat="1" applyFill="1"/>
    <xf numFmtId="0" fontId="1" fillId="0" borderId="1" xfId="0" applyFont="1" applyFill="1" applyBorder="1" applyAlignment="1">
      <alignment horizontal="center" vertical="top" wrapText="1"/>
    </xf>
    <xf numFmtId="0" fontId="3" fillId="0" borderId="1" xfId="0" applyFont="1" applyFill="1" applyBorder="1" applyAlignment="1">
      <alignment vertical="top" wrapText="1"/>
    </xf>
    <xf numFmtId="49" fontId="3" fillId="0" borderId="1" xfId="1"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49" fontId="4" fillId="0" borderId="1" xfId="1"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9" fillId="0" borderId="1" xfId="0" applyFont="1" applyFill="1" applyBorder="1" applyAlignment="1">
      <alignment wrapText="1"/>
    </xf>
    <xf numFmtId="0" fontId="4" fillId="0" borderId="1" xfId="0" applyFont="1" applyFill="1" applyBorder="1" applyAlignment="1">
      <alignment vertical="top" wrapText="1"/>
    </xf>
    <xf numFmtId="0" fontId="9" fillId="0" borderId="1" xfId="0" applyFont="1" applyFill="1" applyBorder="1" applyAlignment="1">
      <alignment horizontal="left" vertical="top" wrapText="1"/>
    </xf>
    <xf numFmtId="0" fontId="3" fillId="0" borderId="1" xfId="0" applyFont="1" applyFill="1" applyBorder="1" applyAlignment="1">
      <alignment vertical="top"/>
    </xf>
    <xf numFmtId="0" fontId="4" fillId="0" borderId="1" xfId="0" applyFont="1" applyFill="1" applyBorder="1" applyAlignment="1">
      <alignment vertical="top"/>
    </xf>
    <xf numFmtId="0" fontId="1" fillId="0" borderId="1" xfId="0" applyFont="1" applyFill="1" applyBorder="1" applyAlignment="1">
      <alignment vertical="top" wrapText="1"/>
    </xf>
    <xf numFmtId="0" fontId="9" fillId="0" borderId="1" xfId="0" applyFont="1" applyFill="1" applyBorder="1" applyAlignment="1">
      <alignment vertical="top" wrapText="1"/>
    </xf>
    <xf numFmtId="0" fontId="10" fillId="0" borderId="1" xfId="0" applyFont="1" applyFill="1" applyBorder="1" applyAlignment="1">
      <alignment vertical="top" wrapText="1"/>
    </xf>
    <xf numFmtId="0" fontId="3" fillId="0" borderId="4" xfId="0" applyFont="1" applyFill="1" applyBorder="1" applyAlignment="1">
      <alignment horizontal="left" vertical="top" wrapText="1"/>
    </xf>
    <xf numFmtId="2"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4" fontId="1" fillId="0" borderId="1"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0" fillId="0" borderId="5" xfId="0" applyFont="1" applyFill="1" applyBorder="1" applyAlignment="1">
      <alignment wrapText="1"/>
    </xf>
    <xf numFmtId="0" fontId="10" fillId="0" borderId="6" xfId="0" applyFont="1" applyFill="1" applyBorder="1" applyAlignment="1">
      <alignment wrapText="1"/>
    </xf>
    <xf numFmtId="0" fontId="9" fillId="0" borderId="5" xfId="0" applyFont="1" applyFill="1" applyBorder="1" applyAlignment="1">
      <alignment wrapText="1"/>
    </xf>
    <xf numFmtId="0" fontId="9" fillId="0" borderId="6" xfId="0" applyFont="1" applyFill="1" applyBorder="1" applyAlignment="1">
      <alignment wrapText="1"/>
    </xf>
    <xf numFmtId="0" fontId="3" fillId="0" borderId="5"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2" fontId="5" fillId="0" borderId="4"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0" fillId="0" borderId="8" xfId="0" applyFill="1" applyBorder="1" applyAlignment="1">
      <alignment horizontal="center"/>
    </xf>
    <xf numFmtId="0" fontId="1" fillId="0" borderId="2"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0" xfId="0" applyFont="1" applyFill="1" applyBorder="1" applyAlignment="1">
      <alignment horizontal="center" vertical="top"/>
    </xf>
    <xf numFmtId="0" fontId="9" fillId="0" borderId="8" xfId="0" applyFont="1" applyFill="1" applyBorder="1" applyAlignment="1">
      <alignment horizontal="center" vertical="top"/>
    </xf>
    <xf numFmtId="0" fontId="9" fillId="0" borderId="9" xfId="0" applyFont="1" applyFill="1" applyBorder="1" applyAlignment="1">
      <alignment horizontal="center" vertical="top"/>
    </xf>
    <xf numFmtId="2" fontId="3" fillId="0" borderId="4" xfId="0" applyNumberFormat="1"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0" fontId="7" fillId="0" borderId="0" xfId="0" applyFont="1"/>
  </cellXfs>
  <cellStyles count="2">
    <cellStyle name="Обычный" xfId="0" builtinId="0"/>
    <cellStyle name="Обычный_ПРИЛОЖЕНИЕ №3, № 4 предельные объемы 201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8</xdr:row>
      <xdr:rowOff>133350</xdr:rowOff>
    </xdr:from>
    <xdr:to>
      <xdr:col>1</xdr:col>
      <xdr:colOff>200025</xdr:colOff>
      <xdr:row>8</xdr:row>
      <xdr:rowOff>133350</xdr:rowOff>
    </xdr:to>
    <xdr:sp macro="" textlink="">
      <xdr:nvSpPr>
        <xdr:cNvPr id="1025" name="Line 1"/>
        <xdr:cNvSpPr>
          <a:spLocks noChangeShapeType="1"/>
        </xdr:cNvSpPr>
      </xdr:nvSpPr>
      <xdr:spPr bwMode="auto">
        <a:xfrm>
          <a:off x="1419225" y="5619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K108"/>
  <sheetViews>
    <sheetView tabSelected="1" topLeftCell="A4" zoomScale="80" zoomScaleNormal="80" zoomScalePageLayoutView="96" workbookViewId="0">
      <selection activeCell="P17" sqref="P17"/>
    </sheetView>
  </sheetViews>
  <sheetFormatPr defaultRowHeight="15"/>
  <cols>
    <col min="1" max="1" width="5.7109375" customWidth="1"/>
    <col min="2" max="2" width="58.85546875" customWidth="1"/>
    <col min="3" max="3" width="11.42578125" customWidth="1"/>
    <col min="4" max="4" width="11" customWidth="1"/>
    <col min="5" max="5" width="11.42578125" customWidth="1"/>
    <col min="6" max="6" width="11.7109375" customWidth="1"/>
    <col min="7" max="7" width="10.42578125" customWidth="1"/>
    <col min="8" max="9" width="10.85546875" customWidth="1"/>
    <col min="10" max="10" width="12.28515625" customWidth="1"/>
    <col min="11" max="11" width="15.28515625" customWidth="1"/>
    <col min="13" max="13" width="10.7109375" bestFit="1" customWidth="1"/>
  </cols>
  <sheetData>
    <row r="2" spans="1:11">
      <c r="B2" s="73" t="s">
        <v>124</v>
      </c>
    </row>
    <row r="3" spans="1:11">
      <c r="B3" s="73"/>
    </row>
    <row r="4" spans="1:11">
      <c r="B4" s="73" t="s">
        <v>125</v>
      </c>
    </row>
    <row r="5" spans="1:11">
      <c r="B5" s="73"/>
    </row>
    <row r="6" spans="1:11">
      <c r="B6" s="73" t="s">
        <v>127</v>
      </c>
    </row>
    <row r="7" spans="1:11" ht="11.25" customHeight="1">
      <c r="A7" s="4"/>
      <c r="B7" s="4"/>
      <c r="C7" s="4"/>
      <c r="D7" s="5"/>
      <c r="E7" s="5"/>
      <c r="F7" s="5"/>
      <c r="G7" s="5"/>
      <c r="H7" s="5"/>
      <c r="I7" s="5"/>
      <c r="J7" s="5"/>
    </row>
    <row r="8" spans="1:11" ht="12" customHeight="1">
      <c r="A8" s="6"/>
      <c r="B8" s="6" t="s">
        <v>126</v>
      </c>
      <c r="C8" s="6"/>
      <c r="D8" s="7"/>
      <c r="E8" s="7"/>
      <c r="F8" s="5"/>
      <c r="G8" s="5"/>
      <c r="H8" s="7"/>
      <c r="I8" s="7"/>
      <c r="J8" s="7"/>
      <c r="K8" s="2"/>
    </row>
    <row r="9" spans="1:11" ht="12.75" customHeight="1">
      <c r="A9" s="6"/>
      <c r="B9" s="6"/>
      <c r="C9" s="6"/>
      <c r="D9" s="7"/>
      <c r="E9" s="7"/>
      <c r="F9" s="5"/>
      <c r="G9" s="5"/>
      <c r="H9" s="7"/>
      <c r="I9" s="7"/>
      <c r="J9" s="7"/>
      <c r="K9" s="2"/>
    </row>
    <row r="10" spans="1:11">
      <c r="A10" s="4"/>
      <c r="B10" s="4"/>
      <c r="C10" s="4"/>
      <c r="D10" s="4"/>
      <c r="E10" s="4"/>
      <c r="F10" s="6"/>
      <c r="G10" s="4"/>
      <c r="H10" s="4"/>
      <c r="I10" s="4"/>
      <c r="J10" s="4"/>
    </row>
    <row r="11" spans="1:11" ht="15" customHeight="1">
      <c r="A11" s="60" t="s">
        <v>0</v>
      </c>
      <c r="B11" s="57" t="s">
        <v>26</v>
      </c>
      <c r="C11" s="57" t="s">
        <v>16</v>
      </c>
      <c r="D11" s="63" t="s">
        <v>1</v>
      </c>
      <c r="E11" s="64"/>
      <c r="F11" s="64"/>
      <c r="G11" s="64"/>
      <c r="H11" s="64"/>
      <c r="I11" s="64"/>
      <c r="J11" s="65"/>
    </row>
    <row r="12" spans="1:11" ht="14.25" customHeight="1">
      <c r="A12" s="61"/>
      <c r="B12" s="58"/>
      <c r="C12" s="58"/>
      <c r="D12" s="57" t="s">
        <v>2</v>
      </c>
      <c r="E12" s="67" t="s">
        <v>3</v>
      </c>
      <c r="F12" s="68"/>
      <c r="G12" s="69"/>
      <c r="H12" s="57" t="s">
        <v>17</v>
      </c>
      <c r="I12" s="57" t="s">
        <v>15</v>
      </c>
      <c r="J12" s="66" t="s">
        <v>18</v>
      </c>
      <c r="K12" s="1"/>
    </row>
    <row r="13" spans="1:11" ht="67.5" customHeight="1">
      <c r="A13" s="62"/>
      <c r="B13" s="59"/>
      <c r="C13" s="59"/>
      <c r="D13" s="59"/>
      <c r="E13" s="11" t="s">
        <v>14</v>
      </c>
      <c r="F13" s="11" t="s">
        <v>4</v>
      </c>
      <c r="G13" s="11" t="s">
        <v>5</v>
      </c>
      <c r="H13" s="62"/>
      <c r="I13" s="59"/>
      <c r="J13" s="66"/>
      <c r="K13" s="10"/>
    </row>
    <row r="14" spans="1:11">
      <c r="A14" s="9">
        <v>1</v>
      </c>
      <c r="B14" s="9">
        <v>2</v>
      </c>
      <c r="C14" s="9">
        <v>3</v>
      </c>
      <c r="D14" s="9">
        <v>4</v>
      </c>
      <c r="E14" s="9">
        <v>5</v>
      </c>
      <c r="F14" s="9">
        <v>6</v>
      </c>
      <c r="G14" s="9">
        <v>7</v>
      </c>
      <c r="H14" s="9">
        <v>8</v>
      </c>
      <c r="I14" s="9">
        <v>9</v>
      </c>
      <c r="J14" s="9">
        <v>10</v>
      </c>
      <c r="K14" s="1"/>
    </row>
    <row r="15" spans="1:11" ht="15" customHeight="1">
      <c r="A15" s="53" t="s">
        <v>122</v>
      </c>
      <c r="B15" s="54"/>
      <c r="C15" s="54"/>
      <c r="D15" s="54"/>
      <c r="E15" s="54"/>
      <c r="F15" s="54"/>
      <c r="G15" s="54"/>
      <c r="H15" s="54"/>
      <c r="I15" s="54"/>
      <c r="J15" s="55"/>
    </row>
    <row r="16" spans="1:11" ht="37.5" customHeight="1">
      <c r="A16" s="23" t="s">
        <v>123</v>
      </c>
      <c r="B16" s="20" t="s">
        <v>35</v>
      </c>
      <c r="C16" s="17"/>
      <c r="D16" s="18">
        <f>D22+D27</f>
        <v>15485.49</v>
      </c>
      <c r="E16" s="18">
        <f>E17+E22+E27+E40</f>
        <v>0</v>
      </c>
      <c r="F16" s="18">
        <f>F17+F22+F27+F40</f>
        <v>0</v>
      </c>
      <c r="G16" s="18">
        <f>G17+G22+G27+G40</f>
        <v>0</v>
      </c>
      <c r="H16" s="18">
        <f>H17+H22+H27+H40</f>
        <v>0</v>
      </c>
      <c r="I16" s="18">
        <f>I17+I22+I27+I40</f>
        <v>0</v>
      </c>
      <c r="J16" s="18">
        <f>D16+H16</f>
        <v>15485.49</v>
      </c>
      <c r="K16" s="1"/>
    </row>
    <row r="17" spans="1:11" ht="25.5" customHeight="1">
      <c r="A17" s="22" t="s">
        <v>6</v>
      </c>
      <c r="B17" s="12" t="s">
        <v>12</v>
      </c>
      <c r="C17" s="13"/>
      <c r="D17" s="70" t="s">
        <v>10</v>
      </c>
      <c r="E17" s="71"/>
      <c r="F17" s="71"/>
      <c r="G17" s="71"/>
      <c r="H17" s="71"/>
      <c r="I17" s="71"/>
      <c r="J17" s="72"/>
    </row>
    <row r="18" spans="1:11" ht="17.25" customHeight="1">
      <c r="A18" s="35" t="s">
        <v>19</v>
      </c>
      <c r="B18" s="35"/>
      <c r="C18" s="35"/>
      <c r="D18" s="35"/>
      <c r="E18" s="35"/>
      <c r="F18" s="35"/>
      <c r="G18" s="35"/>
      <c r="H18" s="35"/>
      <c r="I18" s="35"/>
      <c r="J18" s="36"/>
    </row>
    <row r="19" spans="1:11" ht="51.75" customHeight="1">
      <c r="A19" s="35" t="s">
        <v>36</v>
      </c>
      <c r="B19" s="37"/>
      <c r="C19" s="37"/>
      <c r="D19" s="37"/>
      <c r="E19" s="37"/>
      <c r="F19" s="37"/>
      <c r="G19" s="37"/>
      <c r="H19" s="37"/>
      <c r="I19" s="37"/>
      <c r="J19" s="38"/>
    </row>
    <row r="20" spans="1:11" ht="74.25" customHeight="1">
      <c r="A20" s="24"/>
      <c r="B20" s="14" t="s">
        <v>75</v>
      </c>
      <c r="C20" s="13" t="s">
        <v>88</v>
      </c>
      <c r="D20" s="25"/>
      <c r="E20" s="25"/>
      <c r="F20" s="25"/>
      <c r="G20" s="25"/>
      <c r="H20" s="25"/>
      <c r="I20" s="25"/>
      <c r="J20" s="25"/>
    </row>
    <row r="21" spans="1:11" ht="15" customHeight="1">
      <c r="A21" s="39" t="s">
        <v>89</v>
      </c>
      <c r="B21" s="33"/>
      <c r="C21" s="33"/>
      <c r="D21" s="33"/>
      <c r="E21" s="33"/>
      <c r="F21" s="33"/>
      <c r="G21" s="33"/>
      <c r="H21" s="33"/>
      <c r="I21" s="33"/>
      <c r="J21" s="34"/>
    </row>
    <row r="22" spans="1:11" ht="35.25" customHeight="1">
      <c r="A22" s="22" t="s">
        <v>7</v>
      </c>
      <c r="B22" s="12" t="s">
        <v>37</v>
      </c>
      <c r="C22" s="13"/>
      <c r="D22" s="15">
        <v>19.53</v>
      </c>
      <c r="E22" s="15">
        <v>0</v>
      </c>
      <c r="F22" s="15">
        <v>0</v>
      </c>
      <c r="G22" s="15">
        <v>0</v>
      </c>
      <c r="H22" s="15">
        <v>0</v>
      </c>
      <c r="I22" s="15">
        <v>0</v>
      </c>
      <c r="J22" s="15">
        <f>D22+H22</f>
        <v>19.53</v>
      </c>
      <c r="K22" s="8"/>
    </row>
    <row r="23" spans="1:11" ht="16.5" customHeight="1">
      <c r="A23" s="35" t="s">
        <v>20</v>
      </c>
      <c r="B23" s="35"/>
      <c r="C23" s="35"/>
      <c r="D23" s="35"/>
      <c r="E23" s="35"/>
      <c r="F23" s="35"/>
      <c r="G23" s="35"/>
      <c r="H23" s="35"/>
      <c r="I23" s="35"/>
      <c r="J23" s="36"/>
    </row>
    <row r="24" spans="1:11" ht="27" customHeight="1">
      <c r="A24" s="35" t="s">
        <v>90</v>
      </c>
      <c r="B24" s="37"/>
      <c r="C24" s="37"/>
      <c r="D24" s="37"/>
      <c r="E24" s="37"/>
      <c r="F24" s="37"/>
      <c r="G24" s="37"/>
      <c r="H24" s="37"/>
      <c r="I24" s="37"/>
      <c r="J24" s="38"/>
    </row>
    <row r="25" spans="1:11" ht="88.5" customHeight="1">
      <c r="A25" s="24"/>
      <c r="B25" s="24" t="s">
        <v>91</v>
      </c>
      <c r="C25" s="13" t="s">
        <v>88</v>
      </c>
      <c r="D25" s="25"/>
      <c r="E25" s="25"/>
      <c r="F25" s="25"/>
      <c r="G25" s="25"/>
      <c r="H25" s="25"/>
      <c r="I25" s="25"/>
      <c r="J25" s="25"/>
    </row>
    <row r="26" spans="1:11" ht="15" customHeight="1">
      <c r="A26" s="32" t="s">
        <v>92</v>
      </c>
      <c r="B26" s="33"/>
      <c r="C26" s="33"/>
      <c r="D26" s="33"/>
      <c r="E26" s="33"/>
      <c r="F26" s="33"/>
      <c r="G26" s="33"/>
      <c r="H26" s="33"/>
      <c r="I26" s="33"/>
      <c r="J26" s="34"/>
    </row>
    <row r="27" spans="1:11" ht="25.5" customHeight="1">
      <c r="A27" s="22" t="s">
        <v>8</v>
      </c>
      <c r="B27" s="12" t="s">
        <v>21</v>
      </c>
      <c r="C27" s="13"/>
      <c r="D27" s="15">
        <v>15465.96</v>
      </c>
      <c r="E27" s="15">
        <v>0</v>
      </c>
      <c r="F27" s="15">
        <v>0</v>
      </c>
      <c r="G27" s="15">
        <v>0</v>
      </c>
      <c r="H27" s="15">
        <v>0</v>
      </c>
      <c r="I27" s="15">
        <v>0</v>
      </c>
      <c r="J27" s="15">
        <f>D27+H27</f>
        <v>15465.96</v>
      </c>
    </row>
    <row r="28" spans="1:11" ht="15" customHeight="1">
      <c r="A28" s="35" t="s">
        <v>22</v>
      </c>
      <c r="B28" s="35"/>
      <c r="C28" s="35"/>
      <c r="D28" s="35"/>
      <c r="E28" s="35"/>
      <c r="F28" s="35"/>
      <c r="G28" s="35"/>
      <c r="H28" s="35"/>
      <c r="I28" s="35"/>
      <c r="J28" s="36"/>
    </row>
    <row r="29" spans="1:11" ht="37.5" customHeight="1">
      <c r="A29" s="45" t="s">
        <v>93</v>
      </c>
      <c r="B29" s="46"/>
      <c r="C29" s="46"/>
      <c r="D29" s="46"/>
      <c r="E29" s="46"/>
      <c r="F29" s="46"/>
      <c r="G29" s="46"/>
      <c r="H29" s="46"/>
      <c r="I29" s="46"/>
      <c r="J29" s="47"/>
    </row>
    <row r="30" spans="1:11" ht="15" customHeight="1">
      <c r="A30" s="24"/>
      <c r="B30" s="24" t="s">
        <v>27</v>
      </c>
      <c r="C30" s="13" t="s">
        <v>48</v>
      </c>
      <c r="D30" s="25"/>
      <c r="E30" s="25"/>
      <c r="F30" s="25"/>
      <c r="G30" s="25"/>
      <c r="H30" s="25"/>
      <c r="I30" s="25"/>
      <c r="J30" s="25"/>
    </row>
    <row r="31" spans="1:11" ht="14.25" customHeight="1">
      <c r="A31" s="32" t="s">
        <v>49</v>
      </c>
      <c r="B31" s="33"/>
      <c r="C31" s="33"/>
      <c r="D31" s="33"/>
      <c r="E31" s="33"/>
      <c r="F31" s="33"/>
      <c r="G31" s="33"/>
      <c r="H31" s="33"/>
      <c r="I31" s="33"/>
      <c r="J31" s="34"/>
    </row>
    <row r="32" spans="1:11" ht="27.75" customHeight="1">
      <c r="A32" s="16"/>
      <c r="B32" s="24" t="s">
        <v>50</v>
      </c>
      <c r="C32" s="13" t="s">
        <v>94</v>
      </c>
      <c r="D32" s="21"/>
      <c r="E32" s="21"/>
      <c r="F32" s="21"/>
      <c r="G32" s="21"/>
      <c r="H32" s="21"/>
      <c r="I32" s="21"/>
      <c r="J32" s="21"/>
    </row>
    <row r="33" spans="1:11" ht="12.75" customHeight="1">
      <c r="A33" s="32" t="s">
        <v>95</v>
      </c>
      <c r="B33" s="33"/>
      <c r="C33" s="33"/>
      <c r="D33" s="33"/>
      <c r="E33" s="33"/>
      <c r="F33" s="33"/>
      <c r="G33" s="33"/>
      <c r="H33" s="33"/>
      <c r="I33" s="33"/>
      <c r="J33" s="34"/>
    </row>
    <row r="34" spans="1:11" ht="24" customHeight="1">
      <c r="A34" s="16"/>
      <c r="B34" s="24" t="s">
        <v>31</v>
      </c>
      <c r="C34" s="13" t="s">
        <v>87</v>
      </c>
      <c r="D34" s="21"/>
      <c r="E34" s="21"/>
      <c r="F34" s="21"/>
      <c r="G34" s="21"/>
      <c r="H34" s="21"/>
      <c r="I34" s="21"/>
      <c r="J34" s="21"/>
    </row>
    <row r="35" spans="1:11" ht="12.75" customHeight="1">
      <c r="A35" s="32" t="s">
        <v>96</v>
      </c>
      <c r="B35" s="51"/>
      <c r="C35" s="51"/>
      <c r="D35" s="51"/>
      <c r="E35" s="51"/>
      <c r="F35" s="51"/>
      <c r="G35" s="51"/>
      <c r="H35" s="51"/>
      <c r="I35" s="51"/>
      <c r="J35" s="52"/>
    </row>
    <row r="36" spans="1:11" ht="15" customHeight="1">
      <c r="A36" s="27"/>
      <c r="B36" s="24" t="s">
        <v>39</v>
      </c>
      <c r="C36" s="13" t="s">
        <v>51</v>
      </c>
      <c r="D36" s="21"/>
      <c r="E36" s="21"/>
      <c r="F36" s="21"/>
      <c r="G36" s="21"/>
      <c r="H36" s="21"/>
      <c r="I36" s="21"/>
      <c r="J36" s="21"/>
    </row>
    <row r="37" spans="1:11" ht="15" customHeight="1">
      <c r="A37" s="32" t="s">
        <v>38</v>
      </c>
      <c r="B37" s="33"/>
      <c r="C37" s="33"/>
      <c r="D37" s="33"/>
      <c r="E37" s="33"/>
      <c r="F37" s="33"/>
      <c r="G37" s="33"/>
      <c r="H37" s="33"/>
      <c r="I37" s="33"/>
      <c r="J37" s="34"/>
    </row>
    <row r="38" spans="1:11" ht="25.5" customHeight="1">
      <c r="A38" s="16"/>
      <c r="B38" s="24" t="s">
        <v>40</v>
      </c>
      <c r="C38" s="13" t="s">
        <v>48</v>
      </c>
      <c r="D38" s="21"/>
      <c r="E38" s="21"/>
      <c r="F38" s="21"/>
      <c r="G38" s="21"/>
      <c r="H38" s="21"/>
      <c r="I38" s="21"/>
      <c r="J38" s="21"/>
    </row>
    <row r="39" spans="1:11" ht="15.75" customHeight="1">
      <c r="A39" s="32" t="s">
        <v>38</v>
      </c>
      <c r="B39" s="33"/>
      <c r="C39" s="33"/>
      <c r="D39" s="33"/>
      <c r="E39" s="33"/>
      <c r="F39" s="33"/>
      <c r="G39" s="33"/>
      <c r="H39" s="33"/>
      <c r="I39" s="33"/>
      <c r="J39" s="34"/>
      <c r="K39" s="1"/>
    </row>
    <row r="40" spans="1:11" ht="25.5" customHeight="1">
      <c r="A40" s="22" t="s">
        <v>121</v>
      </c>
      <c r="B40" s="12" t="s">
        <v>45</v>
      </c>
      <c r="C40" s="13"/>
      <c r="D40" s="48" t="s">
        <v>11</v>
      </c>
      <c r="E40" s="49"/>
      <c r="F40" s="49"/>
      <c r="G40" s="49"/>
      <c r="H40" s="49"/>
      <c r="I40" s="49"/>
      <c r="J40" s="50"/>
    </row>
    <row r="41" spans="1:11" ht="16.5" customHeight="1">
      <c r="A41" s="35" t="s">
        <v>23</v>
      </c>
      <c r="B41" s="35"/>
      <c r="C41" s="35"/>
      <c r="D41" s="35"/>
      <c r="E41" s="35"/>
      <c r="F41" s="35"/>
      <c r="G41" s="35"/>
      <c r="H41" s="35"/>
      <c r="I41" s="35"/>
      <c r="J41" s="36"/>
    </row>
    <row r="42" spans="1:11" ht="27" customHeight="1">
      <c r="A42" s="35" t="s">
        <v>25</v>
      </c>
      <c r="B42" s="37"/>
      <c r="C42" s="37"/>
      <c r="D42" s="37"/>
      <c r="E42" s="37"/>
      <c r="F42" s="37"/>
      <c r="G42" s="37"/>
      <c r="H42" s="37"/>
      <c r="I42" s="37"/>
      <c r="J42" s="38"/>
    </row>
    <row r="43" spans="1:11" ht="25.5" customHeight="1">
      <c r="A43" s="24"/>
      <c r="B43" s="24" t="s">
        <v>52</v>
      </c>
      <c r="C43" s="13" t="s">
        <v>97</v>
      </c>
      <c r="D43" s="25"/>
      <c r="E43" s="25"/>
      <c r="F43" s="25"/>
      <c r="G43" s="25"/>
      <c r="H43" s="25"/>
      <c r="I43" s="25"/>
      <c r="J43" s="25"/>
    </row>
    <row r="44" spans="1:11" ht="15" customHeight="1">
      <c r="A44" s="32" t="s">
        <v>98</v>
      </c>
      <c r="B44" s="43"/>
      <c r="C44" s="43"/>
      <c r="D44" s="43"/>
      <c r="E44" s="43"/>
      <c r="F44" s="43"/>
      <c r="G44" s="43"/>
      <c r="H44" s="43"/>
      <c r="I44" s="43"/>
      <c r="J44" s="44"/>
    </row>
    <row r="45" spans="1:11" ht="24" customHeight="1">
      <c r="A45" s="23" t="s">
        <v>120</v>
      </c>
      <c r="B45" s="20" t="s">
        <v>41</v>
      </c>
      <c r="C45" s="17"/>
      <c r="D45" s="18">
        <f>D46+D53+D70+D75+D58+D65</f>
        <v>292734.3</v>
      </c>
      <c r="E45" s="18">
        <f t="shared" ref="E45:J45" si="0">E46+E53+E70+E75+E58+E65</f>
        <v>3932.25</v>
      </c>
      <c r="F45" s="18">
        <f t="shared" si="0"/>
        <v>0</v>
      </c>
      <c r="G45" s="18">
        <f>G46+G53+G70+G75+G58+G65</f>
        <v>263890.38</v>
      </c>
      <c r="H45" s="18">
        <f t="shared" si="0"/>
        <v>0</v>
      </c>
      <c r="I45" s="18">
        <f t="shared" si="0"/>
        <v>0</v>
      </c>
      <c r="J45" s="18">
        <f t="shared" si="0"/>
        <v>292734.3</v>
      </c>
    </row>
    <row r="46" spans="1:11" ht="15.75" customHeight="1">
      <c r="A46" s="22" t="s">
        <v>9</v>
      </c>
      <c r="B46" s="12" t="s">
        <v>13</v>
      </c>
      <c r="C46" s="13"/>
      <c r="D46" s="15">
        <v>9181.7900000000009</v>
      </c>
      <c r="E46" s="15">
        <v>0</v>
      </c>
      <c r="F46" s="15">
        <v>0</v>
      </c>
      <c r="G46" s="15">
        <v>0</v>
      </c>
      <c r="H46" s="15">
        <v>0</v>
      </c>
      <c r="I46" s="15">
        <v>0</v>
      </c>
      <c r="J46" s="15">
        <f>D46+H46</f>
        <v>9181.7900000000009</v>
      </c>
    </row>
    <row r="47" spans="1:11" ht="15" customHeight="1">
      <c r="A47" s="35" t="s">
        <v>24</v>
      </c>
      <c r="B47" s="35"/>
      <c r="C47" s="35"/>
      <c r="D47" s="35"/>
      <c r="E47" s="35"/>
      <c r="F47" s="35"/>
      <c r="G47" s="35"/>
      <c r="H47" s="35"/>
      <c r="I47" s="35"/>
      <c r="J47" s="36"/>
    </row>
    <row r="48" spans="1:11" ht="48.75" customHeight="1">
      <c r="A48" s="45" t="s">
        <v>113</v>
      </c>
      <c r="B48" s="46"/>
      <c r="C48" s="46"/>
      <c r="D48" s="46"/>
      <c r="E48" s="46"/>
      <c r="F48" s="46"/>
      <c r="G48" s="46"/>
      <c r="H48" s="46"/>
      <c r="I48" s="46"/>
      <c r="J48" s="47"/>
    </row>
    <row r="49" spans="1:10" ht="24" customHeight="1">
      <c r="A49" s="12"/>
      <c r="B49" s="12" t="s">
        <v>53</v>
      </c>
      <c r="C49" s="13" t="s">
        <v>84</v>
      </c>
      <c r="D49" s="26"/>
      <c r="E49" s="26"/>
      <c r="F49" s="26"/>
      <c r="G49" s="26"/>
      <c r="H49" s="26"/>
      <c r="I49" s="26"/>
      <c r="J49" s="26"/>
    </row>
    <row r="50" spans="1:10" ht="14.25" customHeight="1">
      <c r="A50" s="32" t="s">
        <v>76</v>
      </c>
      <c r="B50" s="43"/>
      <c r="C50" s="43"/>
      <c r="D50" s="43"/>
      <c r="E50" s="43"/>
      <c r="F50" s="43"/>
      <c r="G50" s="43"/>
      <c r="H50" s="43"/>
      <c r="I50" s="43"/>
      <c r="J50" s="44"/>
    </row>
    <row r="51" spans="1:10" ht="14.25" customHeight="1">
      <c r="A51" s="16"/>
      <c r="B51" s="24" t="s">
        <v>54</v>
      </c>
      <c r="C51" s="13" t="s">
        <v>48</v>
      </c>
      <c r="D51" s="19"/>
      <c r="E51" s="19"/>
      <c r="F51" s="19"/>
      <c r="G51" s="19"/>
      <c r="H51" s="19"/>
      <c r="I51" s="19"/>
      <c r="J51" s="19"/>
    </row>
    <row r="52" spans="1:10" ht="15" customHeight="1">
      <c r="A52" s="32" t="s">
        <v>34</v>
      </c>
      <c r="B52" s="43"/>
      <c r="C52" s="43"/>
      <c r="D52" s="43"/>
      <c r="E52" s="43"/>
      <c r="F52" s="43"/>
      <c r="G52" s="43"/>
      <c r="H52" s="43"/>
      <c r="I52" s="43"/>
      <c r="J52" s="44"/>
    </row>
    <row r="53" spans="1:10" ht="25.5" customHeight="1">
      <c r="A53" s="29" t="s">
        <v>119</v>
      </c>
      <c r="B53" s="12" t="s">
        <v>55</v>
      </c>
      <c r="C53" s="13"/>
      <c r="D53" s="15">
        <v>210626.79</v>
      </c>
      <c r="E53" s="15">
        <v>0</v>
      </c>
      <c r="F53" s="15">
        <v>0</v>
      </c>
      <c r="G53" s="15">
        <v>200095.45</v>
      </c>
      <c r="H53" s="15">
        <v>0</v>
      </c>
      <c r="I53" s="15">
        <v>0</v>
      </c>
      <c r="J53" s="15">
        <f>D53+H53</f>
        <v>210626.79</v>
      </c>
    </row>
    <row r="54" spans="1:10" ht="14.25" customHeight="1">
      <c r="A54" s="35" t="s">
        <v>29</v>
      </c>
      <c r="B54" s="35"/>
      <c r="C54" s="35"/>
      <c r="D54" s="35"/>
      <c r="E54" s="35"/>
      <c r="F54" s="35"/>
      <c r="G54" s="35"/>
      <c r="H54" s="35"/>
      <c r="I54" s="35"/>
      <c r="J54" s="36"/>
    </row>
    <row r="55" spans="1:10" ht="48.75" customHeight="1">
      <c r="A55" s="35" t="s">
        <v>99</v>
      </c>
      <c r="B55" s="37"/>
      <c r="C55" s="37"/>
      <c r="D55" s="37"/>
      <c r="E55" s="37"/>
      <c r="F55" s="37"/>
      <c r="G55" s="37"/>
      <c r="H55" s="37"/>
      <c r="I55" s="37"/>
      <c r="J55" s="38"/>
    </row>
    <row r="56" spans="1:10" ht="24" customHeight="1">
      <c r="A56" s="16"/>
      <c r="B56" s="24" t="s">
        <v>56</v>
      </c>
      <c r="C56" s="13" t="s">
        <v>100</v>
      </c>
      <c r="D56" s="19"/>
      <c r="E56" s="19"/>
      <c r="F56" s="19"/>
      <c r="G56" s="19"/>
      <c r="H56" s="19"/>
      <c r="I56" s="19"/>
      <c r="J56" s="19"/>
    </row>
    <row r="57" spans="1:10" ht="15" customHeight="1">
      <c r="A57" s="32" t="s">
        <v>114</v>
      </c>
      <c r="B57" s="41"/>
      <c r="C57" s="41"/>
      <c r="D57" s="41"/>
      <c r="E57" s="41"/>
      <c r="F57" s="41"/>
      <c r="G57" s="41"/>
      <c r="H57" s="41"/>
      <c r="I57" s="41"/>
      <c r="J57" s="42"/>
    </row>
    <row r="58" spans="1:10" ht="39" customHeight="1">
      <c r="A58" s="22" t="s">
        <v>33</v>
      </c>
      <c r="B58" s="12" t="s">
        <v>44</v>
      </c>
      <c r="C58" s="13"/>
      <c r="D58" s="15">
        <v>371.31</v>
      </c>
      <c r="E58" s="15">
        <v>0</v>
      </c>
      <c r="F58" s="15">
        <v>0</v>
      </c>
      <c r="G58" s="15">
        <v>0</v>
      </c>
      <c r="H58" s="15">
        <v>0</v>
      </c>
      <c r="I58" s="15">
        <v>0</v>
      </c>
      <c r="J58" s="15">
        <f>D58+H58</f>
        <v>371.31</v>
      </c>
    </row>
    <row r="59" spans="1:10" ht="12.75" customHeight="1">
      <c r="A59" s="35" t="s">
        <v>32</v>
      </c>
      <c r="B59" s="35"/>
      <c r="C59" s="35"/>
      <c r="D59" s="35"/>
      <c r="E59" s="35"/>
      <c r="F59" s="35"/>
      <c r="G59" s="35"/>
      <c r="H59" s="35"/>
      <c r="I59" s="35"/>
      <c r="J59" s="36"/>
    </row>
    <row r="60" spans="1:10" ht="27.75" customHeight="1">
      <c r="A60" s="35" t="s">
        <v>101</v>
      </c>
      <c r="B60" s="37"/>
      <c r="C60" s="37"/>
      <c r="D60" s="37"/>
      <c r="E60" s="37"/>
      <c r="F60" s="37"/>
      <c r="G60" s="37"/>
      <c r="H60" s="37"/>
      <c r="I60" s="37"/>
      <c r="J60" s="38"/>
    </row>
    <row r="61" spans="1:10" ht="39" customHeight="1">
      <c r="A61" s="24"/>
      <c r="B61" s="24" t="s">
        <v>57</v>
      </c>
      <c r="C61" s="13" t="s">
        <v>48</v>
      </c>
      <c r="D61" s="25"/>
      <c r="E61" s="25"/>
      <c r="F61" s="25"/>
      <c r="G61" s="25"/>
      <c r="H61" s="25"/>
      <c r="I61" s="25"/>
      <c r="J61" s="25"/>
    </row>
    <row r="62" spans="1:10" ht="15" customHeight="1">
      <c r="A62" s="32" t="s">
        <v>34</v>
      </c>
      <c r="B62" s="43"/>
      <c r="C62" s="43"/>
      <c r="D62" s="43"/>
      <c r="E62" s="43"/>
      <c r="F62" s="43"/>
      <c r="G62" s="43"/>
      <c r="H62" s="43"/>
      <c r="I62" s="43"/>
      <c r="J62" s="44"/>
    </row>
    <row r="63" spans="1:10" ht="24.75" customHeight="1">
      <c r="A63" s="24"/>
      <c r="B63" s="24" t="s">
        <v>58</v>
      </c>
      <c r="C63" s="13" t="s">
        <v>48</v>
      </c>
      <c r="D63" s="25"/>
      <c r="E63" s="25"/>
      <c r="F63" s="25"/>
      <c r="G63" s="25"/>
      <c r="H63" s="25"/>
      <c r="I63" s="25"/>
      <c r="J63" s="25"/>
    </row>
    <row r="64" spans="1:10" ht="15" customHeight="1">
      <c r="A64" s="32" t="s">
        <v>38</v>
      </c>
      <c r="B64" s="43"/>
      <c r="C64" s="43"/>
      <c r="D64" s="43"/>
      <c r="E64" s="43"/>
      <c r="F64" s="43"/>
      <c r="G64" s="43"/>
      <c r="H64" s="43"/>
      <c r="I64" s="43"/>
      <c r="J64" s="44"/>
    </row>
    <row r="65" spans="1:10" ht="63" customHeight="1">
      <c r="A65" s="22" t="s">
        <v>118</v>
      </c>
      <c r="B65" s="12" t="s">
        <v>46</v>
      </c>
      <c r="C65" s="13"/>
      <c r="D65" s="15">
        <v>0</v>
      </c>
      <c r="E65" s="15">
        <v>0</v>
      </c>
      <c r="F65" s="15">
        <v>0</v>
      </c>
      <c r="G65" s="15">
        <v>0</v>
      </c>
      <c r="H65" s="15">
        <v>0</v>
      </c>
      <c r="I65" s="15">
        <v>0</v>
      </c>
      <c r="J65" s="15">
        <f>D65+H65</f>
        <v>0</v>
      </c>
    </row>
    <row r="66" spans="1:10" ht="15" customHeight="1">
      <c r="A66" s="35" t="s">
        <v>43</v>
      </c>
      <c r="B66" s="35"/>
      <c r="C66" s="35"/>
      <c r="D66" s="35"/>
      <c r="E66" s="35"/>
      <c r="F66" s="35"/>
      <c r="G66" s="35"/>
      <c r="H66" s="35"/>
      <c r="I66" s="35"/>
      <c r="J66" s="36"/>
    </row>
    <row r="67" spans="1:10" ht="24.75" customHeight="1">
      <c r="A67" s="35" t="s">
        <v>59</v>
      </c>
      <c r="B67" s="37"/>
      <c r="C67" s="37"/>
      <c r="D67" s="37"/>
      <c r="E67" s="37"/>
      <c r="F67" s="37"/>
      <c r="G67" s="37"/>
      <c r="H67" s="37"/>
      <c r="I67" s="37"/>
      <c r="J67" s="38"/>
    </row>
    <row r="68" spans="1:10" ht="26.25" customHeight="1">
      <c r="A68" s="24"/>
      <c r="B68" s="24" t="s">
        <v>60</v>
      </c>
      <c r="C68" s="13" t="s">
        <v>61</v>
      </c>
      <c r="D68" s="25"/>
      <c r="E68" s="25"/>
      <c r="F68" s="25"/>
      <c r="G68" s="25"/>
      <c r="H68" s="25"/>
      <c r="I68" s="25"/>
      <c r="J68" s="25"/>
    </row>
    <row r="69" spans="1:10" ht="15" customHeight="1">
      <c r="A69" s="32" t="s">
        <v>112</v>
      </c>
      <c r="B69" s="43"/>
      <c r="C69" s="43"/>
      <c r="D69" s="43"/>
      <c r="E69" s="43"/>
      <c r="F69" s="43"/>
      <c r="G69" s="43"/>
      <c r="H69" s="43"/>
      <c r="I69" s="43"/>
      <c r="J69" s="44"/>
    </row>
    <row r="70" spans="1:10" ht="27.75" customHeight="1">
      <c r="A70" s="31" t="s">
        <v>117</v>
      </c>
      <c r="B70" s="24" t="s">
        <v>62</v>
      </c>
      <c r="C70" s="19"/>
      <c r="D70" s="30">
        <v>56202.92</v>
      </c>
      <c r="E70" s="28">
        <v>0</v>
      </c>
      <c r="F70" s="28">
        <v>0</v>
      </c>
      <c r="G70" s="28">
        <v>55640.89</v>
      </c>
      <c r="H70" s="28">
        <v>0</v>
      </c>
      <c r="I70" s="28">
        <v>0</v>
      </c>
      <c r="J70" s="15">
        <f>D70+H70</f>
        <v>56202.92</v>
      </c>
    </row>
    <row r="71" spans="1:10" ht="17.25" customHeight="1">
      <c r="A71" s="35" t="s">
        <v>63</v>
      </c>
      <c r="B71" s="35"/>
      <c r="C71" s="35"/>
      <c r="D71" s="35"/>
      <c r="E71" s="35"/>
      <c r="F71" s="35"/>
      <c r="G71" s="35"/>
      <c r="H71" s="35"/>
      <c r="I71" s="35"/>
      <c r="J71" s="36"/>
    </row>
    <row r="72" spans="1:10" ht="24.75" customHeight="1">
      <c r="A72" s="35" t="s">
        <v>77</v>
      </c>
      <c r="B72" s="37"/>
      <c r="C72" s="37"/>
      <c r="D72" s="37"/>
      <c r="E72" s="37"/>
      <c r="F72" s="37"/>
      <c r="G72" s="37"/>
      <c r="H72" s="37"/>
      <c r="I72" s="37"/>
      <c r="J72" s="38"/>
    </row>
    <row r="73" spans="1:10" ht="49.5" customHeight="1">
      <c r="A73" s="24"/>
      <c r="B73" s="24" t="s">
        <v>74</v>
      </c>
      <c r="C73" s="13" t="s">
        <v>64</v>
      </c>
      <c r="D73" s="25"/>
      <c r="E73" s="25"/>
      <c r="F73" s="25"/>
      <c r="G73" s="25"/>
      <c r="H73" s="25"/>
      <c r="I73" s="25"/>
      <c r="J73" s="25"/>
    </row>
    <row r="74" spans="1:10" ht="15" customHeight="1">
      <c r="A74" s="32" t="s">
        <v>78</v>
      </c>
      <c r="B74" s="43"/>
      <c r="C74" s="43"/>
      <c r="D74" s="43"/>
      <c r="E74" s="43"/>
      <c r="F74" s="43"/>
      <c r="G74" s="43"/>
      <c r="H74" s="43"/>
      <c r="I74" s="43"/>
      <c r="J74" s="44"/>
    </row>
    <row r="75" spans="1:10" ht="15" customHeight="1">
      <c r="A75" s="22" t="s">
        <v>116</v>
      </c>
      <c r="B75" s="12" t="s">
        <v>42</v>
      </c>
      <c r="C75" s="13"/>
      <c r="D75" s="15">
        <v>16351.49</v>
      </c>
      <c r="E75" s="15">
        <v>3932.25</v>
      </c>
      <c r="F75" s="15">
        <v>0</v>
      </c>
      <c r="G75" s="15">
        <v>8154.04</v>
      </c>
      <c r="H75" s="15">
        <v>0</v>
      </c>
      <c r="I75" s="15">
        <v>0</v>
      </c>
      <c r="J75" s="15">
        <f>D75+H75</f>
        <v>16351.49</v>
      </c>
    </row>
    <row r="76" spans="1:10" ht="16.5" customHeight="1">
      <c r="A76" s="35" t="s">
        <v>65</v>
      </c>
      <c r="B76" s="35"/>
      <c r="C76" s="35"/>
      <c r="D76" s="35"/>
      <c r="E76" s="35"/>
      <c r="F76" s="35"/>
      <c r="G76" s="35"/>
      <c r="H76" s="35"/>
      <c r="I76" s="35"/>
      <c r="J76" s="36"/>
    </row>
    <row r="77" spans="1:10" ht="26.25" customHeight="1">
      <c r="A77" s="35" t="s">
        <v>102</v>
      </c>
      <c r="B77" s="37"/>
      <c r="C77" s="37"/>
      <c r="D77" s="37"/>
      <c r="E77" s="37"/>
      <c r="F77" s="37"/>
      <c r="G77" s="37"/>
      <c r="H77" s="37"/>
      <c r="I77" s="37"/>
      <c r="J77" s="38"/>
    </row>
    <row r="78" spans="1:10" ht="49.5" customHeight="1">
      <c r="A78" s="16"/>
      <c r="B78" s="24" t="s">
        <v>66</v>
      </c>
      <c r="C78" s="13" t="s">
        <v>79</v>
      </c>
      <c r="D78" s="19"/>
      <c r="E78" s="19"/>
      <c r="F78" s="19"/>
      <c r="G78" s="19"/>
      <c r="H78" s="19"/>
      <c r="I78" s="19"/>
      <c r="J78" s="19"/>
    </row>
    <row r="79" spans="1:10" ht="12.75" customHeight="1">
      <c r="A79" s="32" t="s">
        <v>47</v>
      </c>
      <c r="B79" s="43"/>
      <c r="C79" s="43"/>
      <c r="D79" s="43"/>
      <c r="E79" s="43"/>
      <c r="F79" s="43"/>
      <c r="G79" s="43"/>
      <c r="H79" s="43"/>
      <c r="I79" s="43"/>
      <c r="J79" s="44"/>
    </row>
    <row r="80" spans="1:10" ht="36.75" customHeight="1">
      <c r="A80" s="16"/>
      <c r="B80" s="24" t="s">
        <v>67</v>
      </c>
      <c r="C80" s="13" t="s">
        <v>103</v>
      </c>
      <c r="D80" s="19"/>
      <c r="E80" s="19"/>
      <c r="F80" s="19"/>
      <c r="G80" s="19"/>
      <c r="H80" s="19"/>
      <c r="I80" s="19"/>
      <c r="J80" s="19"/>
    </row>
    <row r="81" spans="1:11" ht="13.5" customHeight="1">
      <c r="A81" s="32" t="s">
        <v>47</v>
      </c>
      <c r="B81" s="43"/>
      <c r="C81" s="43"/>
      <c r="D81" s="43"/>
      <c r="E81" s="43"/>
      <c r="F81" s="43"/>
      <c r="G81" s="43"/>
      <c r="H81" s="43"/>
      <c r="I81" s="43"/>
      <c r="J81" s="44"/>
    </row>
    <row r="82" spans="1:11" ht="48" customHeight="1">
      <c r="A82" s="16"/>
      <c r="B82" s="24" t="s">
        <v>68</v>
      </c>
      <c r="C82" s="13" t="s">
        <v>104</v>
      </c>
      <c r="D82" s="19"/>
      <c r="E82" s="19"/>
      <c r="F82" s="19"/>
      <c r="G82" s="19"/>
      <c r="H82" s="19"/>
      <c r="I82" s="19"/>
      <c r="J82" s="19"/>
    </row>
    <row r="83" spans="1:11" ht="13.5" customHeight="1">
      <c r="A83" s="32" t="s">
        <v>47</v>
      </c>
      <c r="B83" s="43"/>
      <c r="C83" s="43"/>
      <c r="D83" s="43"/>
      <c r="E83" s="43"/>
      <c r="F83" s="43"/>
      <c r="G83" s="43"/>
      <c r="H83" s="43"/>
      <c r="I83" s="43"/>
      <c r="J83" s="44"/>
    </row>
    <row r="84" spans="1:11" ht="39.75" customHeight="1">
      <c r="A84" s="16"/>
      <c r="B84" s="24" t="s">
        <v>69</v>
      </c>
      <c r="C84" s="13" t="s">
        <v>105</v>
      </c>
      <c r="D84" s="19"/>
      <c r="E84" s="19"/>
      <c r="F84" s="19"/>
      <c r="G84" s="19"/>
      <c r="H84" s="19"/>
      <c r="I84" s="19"/>
      <c r="J84" s="19"/>
    </row>
    <row r="85" spans="1:11" ht="13.5" customHeight="1">
      <c r="A85" s="32" t="s">
        <v>47</v>
      </c>
      <c r="B85" s="43"/>
      <c r="C85" s="43"/>
      <c r="D85" s="43"/>
      <c r="E85" s="43"/>
      <c r="F85" s="43"/>
      <c r="G85" s="43"/>
      <c r="H85" s="43"/>
      <c r="I85" s="43"/>
      <c r="J85" s="44"/>
    </row>
    <row r="86" spans="1:11" ht="37.5" customHeight="1">
      <c r="A86" s="16"/>
      <c r="B86" s="24" t="s">
        <v>70</v>
      </c>
      <c r="C86" s="13" t="s">
        <v>106</v>
      </c>
      <c r="D86" s="19"/>
      <c r="E86" s="19"/>
      <c r="F86" s="19"/>
      <c r="G86" s="19"/>
      <c r="H86" s="19"/>
      <c r="I86" s="19"/>
      <c r="J86" s="19"/>
      <c r="K86" s="8"/>
    </row>
    <row r="87" spans="1:11" ht="13.5" customHeight="1">
      <c r="A87" s="32" t="s">
        <v>47</v>
      </c>
      <c r="B87" s="43"/>
      <c r="C87" s="43"/>
      <c r="D87" s="43"/>
      <c r="E87" s="43"/>
      <c r="F87" s="43"/>
      <c r="G87" s="43"/>
      <c r="H87" s="43"/>
      <c r="I87" s="43"/>
      <c r="J87" s="44"/>
    </row>
    <row r="88" spans="1:11" ht="36.75" customHeight="1">
      <c r="A88" s="16"/>
      <c r="B88" s="24" t="s">
        <v>71</v>
      </c>
      <c r="C88" s="13" t="s">
        <v>107</v>
      </c>
      <c r="D88" s="19"/>
      <c r="E88" s="19"/>
      <c r="F88" s="19"/>
      <c r="G88" s="19"/>
      <c r="H88" s="19"/>
      <c r="I88" s="19"/>
      <c r="J88" s="19"/>
    </row>
    <row r="89" spans="1:11" ht="15" customHeight="1">
      <c r="A89" s="32" t="s">
        <v>47</v>
      </c>
      <c r="B89" s="43"/>
      <c r="C89" s="43"/>
      <c r="D89" s="43"/>
      <c r="E89" s="43"/>
      <c r="F89" s="43"/>
      <c r="G89" s="43"/>
      <c r="H89" s="43"/>
      <c r="I89" s="43"/>
      <c r="J89" s="44"/>
    </row>
    <row r="90" spans="1:11" ht="49.5" customHeight="1">
      <c r="A90" s="16"/>
      <c r="B90" s="24" t="s">
        <v>72</v>
      </c>
      <c r="C90" s="13" t="s">
        <v>108</v>
      </c>
      <c r="D90" s="19"/>
      <c r="E90" s="19"/>
      <c r="F90" s="19"/>
      <c r="G90" s="19"/>
      <c r="H90" s="19"/>
      <c r="I90" s="19"/>
      <c r="J90" s="19"/>
    </row>
    <row r="91" spans="1:11" ht="15" customHeight="1">
      <c r="A91" s="32" t="s">
        <v>47</v>
      </c>
      <c r="B91" s="43"/>
      <c r="C91" s="43"/>
      <c r="D91" s="43"/>
      <c r="E91" s="43"/>
      <c r="F91" s="43"/>
      <c r="G91" s="43"/>
      <c r="H91" s="43"/>
      <c r="I91" s="43"/>
      <c r="J91" s="44"/>
    </row>
    <row r="92" spans="1:11" ht="48.75" customHeight="1">
      <c r="A92" s="16"/>
      <c r="B92" s="24" t="s">
        <v>80</v>
      </c>
      <c r="C92" s="13" t="s">
        <v>109</v>
      </c>
      <c r="D92" s="19"/>
      <c r="E92" s="19"/>
      <c r="F92" s="19"/>
      <c r="G92" s="19"/>
      <c r="H92" s="19"/>
      <c r="I92" s="19"/>
      <c r="J92" s="19"/>
    </row>
    <row r="93" spans="1:11" ht="14.25" customHeight="1">
      <c r="A93" s="32" t="s">
        <v>47</v>
      </c>
      <c r="B93" s="43"/>
      <c r="C93" s="43"/>
      <c r="D93" s="43"/>
      <c r="E93" s="43"/>
      <c r="F93" s="43"/>
      <c r="G93" s="43"/>
      <c r="H93" s="43"/>
      <c r="I93" s="43"/>
      <c r="J93" s="44"/>
    </row>
    <row r="94" spans="1:11" ht="52.5" customHeight="1">
      <c r="A94" s="16"/>
      <c r="B94" s="24" t="s">
        <v>81</v>
      </c>
      <c r="C94" s="13" t="s">
        <v>110</v>
      </c>
      <c r="D94" s="19"/>
      <c r="E94" s="19"/>
      <c r="F94" s="19"/>
      <c r="G94" s="19"/>
      <c r="H94" s="19"/>
      <c r="I94" s="19"/>
      <c r="J94" s="19"/>
    </row>
    <row r="95" spans="1:11" ht="14.25" customHeight="1">
      <c r="A95" s="32" t="s">
        <v>47</v>
      </c>
      <c r="B95" s="43"/>
      <c r="C95" s="43"/>
      <c r="D95" s="43"/>
      <c r="E95" s="43"/>
      <c r="F95" s="43"/>
      <c r="G95" s="43"/>
      <c r="H95" s="43"/>
      <c r="I95" s="43"/>
      <c r="J95" s="44"/>
    </row>
    <row r="96" spans="1:11" ht="36.75" customHeight="1">
      <c r="A96" s="16"/>
      <c r="B96" s="24" t="s">
        <v>83</v>
      </c>
      <c r="C96" s="13" t="s">
        <v>82</v>
      </c>
      <c r="D96" s="19"/>
      <c r="E96" s="19"/>
      <c r="F96" s="19"/>
      <c r="G96" s="19"/>
      <c r="H96" s="19"/>
      <c r="I96" s="19"/>
      <c r="J96" s="19"/>
    </row>
    <row r="97" spans="1:10" ht="14.25" customHeight="1">
      <c r="A97" s="32" t="s">
        <v>38</v>
      </c>
      <c r="B97" s="43"/>
      <c r="C97" s="43"/>
      <c r="D97" s="43"/>
      <c r="E97" s="43"/>
      <c r="F97" s="43"/>
      <c r="G97" s="43"/>
      <c r="H97" s="43"/>
      <c r="I97" s="43"/>
      <c r="J97" s="44"/>
    </row>
    <row r="98" spans="1:10" ht="16.5" customHeight="1">
      <c r="A98" s="31" t="s">
        <v>115</v>
      </c>
      <c r="B98" s="12" t="s">
        <v>28</v>
      </c>
      <c r="C98" s="19"/>
      <c r="D98" s="48" t="s">
        <v>11</v>
      </c>
      <c r="E98" s="49"/>
      <c r="F98" s="49"/>
      <c r="G98" s="49"/>
      <c r="H98" s="49"/>
      <c r="I98" s="49"/>
      <c r="J98" s="50"/>
    </row>
    <row r="99" spans="1:10" ht="13.5" customHeight="1">
      <c r="A99" s="35" t="s">
        <v>73</v>
      </c>
      <c r="B99" s="35"/>
      <c r="C99" s="35"/>
      <c r="D99" s="35"/>
      <c r="E99" s="35"/>
      <c r="F99" s="35"/>
      <c r="G99" s="35"/>
      <c r="H99" s="35"/>
      <c r="I99" s="35"/>
      <c r="J99" s="36"/>
    </row>
    <row r="100" spans="1:10" ht="27" customHeight="1">
      <c r="A100" s="32" t="s">
        <v>30</v>
      </c>
      <c r="B100" s="39"/>
      <c r="C100" s="39"/>
      <c r="D100" s="39"/>
      <c r="E100" s="39"/>
      <c r="F100" s="39"/>
      <c r="G100" s="39"/>
      <c r="H100" s="39"/>
      <c r="I100" s="39"/>
      <c r="J100" s="40"/>
    </row>
    <row r="101" spans="1:10" ht="29.25" customHeight="1">
      <c r="A101" s="16"/>
      <c r="B101" s="24" t="s">
        <v>85</v>
      </c>
      <c r="C101" s="13" t="s">
        <v>86</v>
      </c>
      <c r="D101" s="16"/>
      <c r="E101" s="16"/>
      <c r="F101" s="16"/>
      <c r="G101" s="16"/>
      <c r="H101" s="16"/>
      <c r="I101" s="16"/>
      <c r="J101" s="16"/>
    </row>
    <row r="102" spans="1:10" ht="15.75" customHeight="1">
      <c r="A102" s="32" t="s">
        <v>111</v>
      </c>
      <c r="B102" s="41"/>
      <c r="C102" s="41"/>
      <c r="D102" s="41"/>
      <c r="E102" s="41"/>
      <c r="F102" s="41"/>
      <c r="G102" s="41"/>
      <c r="H102" s="41"/>
      <c r="I102" s="41"/>
      <c r="J102" s="42"/>
    </row>
    <row r="103" spans="1:10">
      <c r="A103" s="8"/>
      <c r="B103" s="8"/>
      <c r="C103" s="8"/>
      <c r="D103" s="8"/>
      <c r="E103" s="8"/>
      <c r="F103" s="8"/>
      <c r="G103" s="8"/>
      <c r="H103" s="8"/>
      <c r="I103" s="8"/>
      <c r="J103" s="8"/>
    </row>
    <row r="104" spans="1:10">
      <c r="A104" s="8"/>
      <c r="B104" s="8"/>
      <c r="C104" s="8"/>
      <c r="D104" s="8"/>
      <c r="E104" s="8"/>
      <c r="F104" s="8"/>
      <c r="G104" s="8"/>
      <c r="H104" s="8"/>
      <c r="I104" s="8"/>
      <c r="J104" s="8"/>
    </row>
    <row r="105" spans="1:10">
      <c r="B105" s="3"/>
    </row>
    <row r="106" spans="1:10">
      <c r="B106" s="3"/>
    </row>
    <row r="108" spans="1:10">
      <c r="A108" s="56"/>
      <c r="B108" s="56"/>
      <c r="C108" s="56"/>
      <c r="D108" s="56"/>
      <c r="E108" s="56"/>
      <c r="F108" s="56"/>
      <c r="G108" s="56"/>
      <c r="H108" s="56"/>
      <c r="I108" s="56"/>
      <c r="J108" s="56"/>
    </row>
  </sheetData>
  <mergeCells count="62">
    <mergeCell ref="A95:J95"/>
    <mergeCell ref="A97:J97"/>
    <mergeCell ref="A44:J44"/>
    <mergeCell ref="A15:J15"/>
    <mergeCell ref="A99:J99"/>
    <mergeCell ref="D98:J98"/>
    <mergeCell ref="A91:J91"/>
    <mergeCell ref="A50:J50"/>
    <mergeCell ref="A48:J48"/>
    <mergeCell ref="A66:J66"/>
    <mergeCell ref="A67:J67"/>
    <mergeCell ref="A69:J69"/>
    <mergeCell ref="A87:J87"/>
    <mergeCell ref="A83:J83"/>
    <mergeCell ref="A85:J85"/>
    <mergeCell ref="A57:J57"/>
    <mergeCell ref="A59:J59"/>
    <mergeCell ref="A71:J71"/>
    <mergeCell ref="A72:J72"/>
    <mergeCell ref="A74:J74"/>
    <mergeCell ref="A60:J60"/>
    <mergeCell ref="A52:J52"/>
    <mergeCell ref="D17:J17"/>
    <mergeCell ref="B11:B13"/>
    <mergeCell ref="A11:A13"/>
    <mergeCell ref="H12:H13"/>
    <mergeCell ref="I12:I13"/>
    <mergeCell ref="D11:J11"/>
    <mergeCell ref="D12:D13"/>
    <mergeCell ref="C11:C13"/>
    <mergeCell ref="J12:J13"/>
    <mergeCell ref="E12:G12"/>
    <mergeCell ref="A108:J108"/>
    <mergeCell ref="A100:J100"/>
    <mergeCell ref="A62:J62"/>
    <mergeCell ref="A64:J64"/>
    <mergeCell ref="A76:J76"/>
    <mergeCell ref="A77:J77"/>
    <mergeCell ref="A79:J79"/>
    <mergeCell ref="A81:J81"/>
    <mergeCell ref="A89:J89"/>
    <mergeCell ref="A102:J102"/>
    <mergeCell ref="A93:J93"/>
    <mergeCell ref="A47:J47"/>
    <mergeCell ref="A31:J31"/>
    <mergeCell ref="A21:J21"/>
    <mergeCell ref="A29:J29"/>
    <mergeCell ref="A26:J26"/>
    <mergeCell ref="A37:J37"/>
    <mergeCell ref="A42:J42"/>
    <mergeCell ref="A19:J19"/>
    <mergeCell ref="D40:J40"/>
    <mergeCell ref="A35:J35"/>
    <mergeCell ref="A33:J33"/>
    <mergeCell ref="A41:J41"/>
    <mergeCell ref="A23:J23"/>
    <mergeCell ref="A39:J39"/>
    <mergeCell ref="A18:J18"/>
    <mergeCell ref="A24:J24"/>
    <mergeCell ref="A28:J28"/>
    <mergeCell ref="A54:J54"/>
    <mergeCell ref="A55:J55"/>
  </mergeCells>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22" sqref="E2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Зубенко</dc:creator>
  <cp:lastModifiedBy>Валентина</cp:lastModifiedBy>
  <cp:lastPrinted>2025-10-28T08:08:57Z</cp:lastPrinted>
  <dcterms:created xsi:type="dcterms:W3CDTF">2018-05-04T12:53:21Z</dcterms:created>
  <dcterms:modified xsi:type="dcterms:W3CDTF">2026-01-13T05:50:10Z</dcterms:modified>
</cp:coreProperties>
</file>