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35" windowHeight="11760" tabRatio="604" activeTab="3"/>
  </bookViews>
  <sheets>
    <sheet name="использование средств 2023 год" sheetId="4" r:id="rId1"/>
    <sheet name="расходы всех форм бюджета" sheetId="5" r:id="rId2"/>
    <sheet name="достижение индикаторов" sheetId="6" r:id="rId3"/>
    <sheet name="выполнение основных мероприятий" sheetId="7" r:id="rId4"/>
    <sheet name="Лист1" sheetId="8" r:id="rId5"/>
  </sheets>
  <definedNames>
    <definedName name="_GoBack" localSheetId="3">'выполнение основных мероприятий'!#REF!</definedName>
    <definedName name="_GoBack" localSheetId="2">'достижение индикаторов'!#REF!</definedName>
    <definedName name="_GoBack" localSheetId="0">'использование средств 2023 год'!#REF!</definedName>
    <definedName name="_GoBack" localSheetId="1">'расходы всех форм бюджета'!#REF!</definedName>
    <definedName name="OLE_LINK26" localSheetId="2">'достижение индикаторов'!#REF!</definedName>
    <definedName name="OLE_LINK36" localSheetId="0">'использование средств 2023 год'!#REF!</definedName>
    <definedName name="OLE_LINK7" localSheetId="2">'достижение индикаторов'!#REF!</definedName>
  </definedNames>
  <calcPr calcId="125725" iterateDelta="1E-4"/>
</workbook>
</file>

<file path=xl/calcChain.xml><?xml version="1.0" encoding="utf-8"?>
<calcChain xmlns="http://schemas.openxmlformats.org/spreadsheetml/2006/main">
  <c r="E23" i="5"/>
  <c r="E24"/>
  <c r="E25"/>
  <c r="E27"/>
  <c r="E28"/>
  <c r="E29"/>
  <c r="E30"/>
  <c r="E31"/>
  <c r="E32"/>
  <c r="D23"/>
  <c r="D24"/>
  <c r="D25"/>
  <c r="D27"/>
  <c r="D28"/>
  <c r="D29"/>
  <c r="D30"/>
  <c r="D31"/>
  <c r="D32"/>
  <c r="E45"/>
  <c r="E46"/>
  <c r="E47"/>
  <c r="E49"/>
  <c r="E50"/>
  <c r="E51"/>
  <c r="E52"/>
  <c r="E53"/>
  <c r="E54"/>
  <c r="D45"/>
  <c r="D46"/>
  <c r="D47"/>
  <c r="D49"/>
  <c r="D50"/>
  <c r="D51"/>
  <c r="D52"/>
  <c r="D53"/>
  <c r="D54"/>
  <c r="E77"/>
  <c r="D77"/>
  <c r="E66"/>
  <c r="D66"/>
  <c r="E55"/>
  <c r="D55"/>
  <c r="H12" i="4"/>
  <c r="I12"/>
  <c r="G12"/>
  <c r="E33" i="5" l="1"/>
  <c r="E22" s="1"/>
  <c r="D33"/>
  <c r="D22" s="1"/>
  <c r="E88"/>
  <c r="D88"/>
  <c r="E99"/>
  <c r="D99"/>
  <c r="E110"/>
  <c r="D110"/>
  <c r="E44" l="1"/>
  <c r="D44"/>
  <c r="E127" l="1"/>
  <c r="D127"/>
  <c r="E129"/>
  <c r="D129"/>
  <c r="E128"/>
  <c r="D128"/>
  <c r="D17" l="1"/>
  <c r="E17"/>
  <c r="E19" l="1"/>
  <c r="D19"/>
  <c r="E126"/>
  <c r="D126"/>
  <c r="E18" l="1"/>
  <c r="D18"/>
  <c r="E131" l="1"/>
  <c r="E130"/>
  <c r="E124"/>
  <c r="E123"/>
  <c r="E122"/>
  <c r="D123"/>
  <c r="D124"/>
  <c r="D130"/>
  <c r="D131"/>
  <c r="D122"/>
  <c r="E154"/>
  <c r="D154"/>
  <c r="E143"/>
  <c r="D143"/>
  <c r="E132"/>
  <c r="D132"/>
  <c r="E16" l="1"/>
  <c r="D16"/>
  <c r="E20"/>
  <c r="E21"/>
  <c r="E14"/>
  <c r="D12"/>
  <c r="D13"/>
  <c r="D20"/>
  <c r="D121"/>
  <c r="D14"/>
  <c r="D21"/>
  <c r="E13"/>
  <c r="E12"/>
  <c r="E121"/>
  <c r="D11" l="1"/>
  <c r="E11"/>
  <c r="I19" i="4" l="1"/>
  <c r="H19"/>
  <c r="G19"/>
  <c r="I10"/>
  <c r="H10"/>
  <c r="G10"/>
  <c r="G9" l="1"/>
  <c r="I9"/>
  <c r="H9"/>
</calcChain>
</file>

<file path=xl/sharedStrings.xml><?xml version="1.0" encoding="utf-8"?>
<sst xmlns="http://schemas.openxmlformats.org/spreadsheetml/2006/main" count="508" uniqueCount="247">
  <si>
    <t>1.</t>
  </si>
  <si>
    <t>1.1.</t>
  </si>
  <si>
    <t>1.2.</t>
  </si>
  <si>
    <t>Источники ресурсного обеспечения</t>
  </si>
  <si>
    <t>(тыс.рублей)</t>
  </si>
  <si>
    <t>местный бюджет</t>
  </si>
  <si>
    <t>краевой бюджет</t>
  </si>
  <si>
    <t>№ п/п</t>
  </si>
  <si>
    <t>Подпрограмма</t>
  </si>
  <si>
    <t>Направление расходов</t>
  </si>
  <si>
    <t>кассовое исполнение</t>
  </si>
  <si>
    <t>план</t>
  </si>
  <si>
    <t>%</t>
  </si>
  <si>
    <t>ед.</t>
  </si>
  <si>
    <t>Отчет</t>
  </si>
  <si>
    <t xml:space="preserve">Программа </t>
  </si>
  <si>
    <t xml:space="preserve">             Целевая статья расходов</t>
  </si>
  <si>
    <t>Наименование Программы, подпрограммы, основного мероприятия</t>
  </si>
  <si>
    <t>Сведения</t>
  </si>
  <si>
    <t>единица измерения</t>
  </si>
  <si>
    <t>наименование программы, основного мероприятия подпрограммы (Программы)</t>
  </si>
  <si>
    <t>результаты реализации</t>
  </si>
  <si>
    <t>Всего, в том числе</t>
  </si>
  <si>
    <t>1.3.</t>
  </si>
  <si>
    <t>2.</t>
  </si>
  <si>
    <t>3.</t>
  </si>
  <si>
    <t>значение целевого индикатора достижения цели Прогаммы, показателя решения задачи подпрограммы (Программы)</t>
  </si>
  <si>
    <t>в т.ч. предусмотренные:</t>
  </si>
  <si>
    <t>ответственному исполнителю</t>
  </si>
  <si>
    <t>средства федерального бюджета</t>
  </si>
  <si>
    <t>средства участников Программы</t>
  </si>
  <si>
    <t>2.1.</t>
  </si>
  <si>
    <t>2.2.</t>
  </si>
  <si>
    <t>Основное мероприятие "Создание условий для развития военно- патриотического воспитания казачьей молодежи и духовно- культурных основ казачества"</t>
  </si>
  <si>
    <t>Основное мероприятие "Обеспечение общественного порядка и профилактика правонарушений"</t>
  </si>
  <si>
    <t>3.1.</t>
  </si>
  <si>
    <t>3.2.</t>
  </si>
  <si>
    <t>3.3.</t>
  </si>
  <si>
    <t>чел.</t>
  </si>
  <si>
    <t>Количество мероприятий профилактической направленности в Ипатовском городском округе Ставропольского края</t>
  </si>
  <si>
    <t>Подпрограмма "Профилактика правонарушений в Ипатовском городском округе Ставропольского края"</t>
  </si>
  <si>
    <t>Задача 1. Организация и совершенствование системы профилактики правонарушений и обеспечения общественного порядка на территории Ипатовского городского округа Ставропольского края</t>
  </si>
  <si>
    <t>Число граждан, принимающих участие в охране общественного порядка на территории Ипатовского городского округа Ставропольского края  и оказывающих на территории Ипатовского городского округа Ставропольского края помощь правоохранительным органам в  раскрытии и предупреждении правонарушений</t>
  </si>
  <si>
    <t>Подпрограмма  «Профилактика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городского округа Ставропольского края"</t>
  </si>
  <si>
    <t>Количество объектов с массовым пребыванием людей оснащенных системами видеонаблюдения, кнопками тревожной сигнализации, усиленных ограждением, обеспеченных освещение в темное время суток и плакатами по профилактике терроризма и экстремизма</t>
  </si>
  <si>
    <t>Подпрограмма "Профилактика терроризма и экстремизам, а также минимизация и (или) ликвидация последствий проявлений терроризма и экстремизма на территории Ипатовского городского округа Ставропольского края"</t>
  </si>
  <si>
    <t>Основное мероприятие "Совершенствование действующей системы профилактики терроризма и экстремизма, а также предупреждение террористических и экстремистских проявлений"</t>
  </si>
  <si>
    <t>Основное мероприятие "Организационно- технические мероприятия по повышению уровня антитеррористической защищенности объектов с массовым участием людей за счет построения, внедрения и эксплуатации аппаратно- программного комплекса "Безопасный город"</t>
  </si>
  <si>
    <t>Основное мероприятие "Информационно- аналитическая декятельность по профилактике терроризма и экстремизма"</t>
  </si>
  <si>
    <t>13</t>
  </si>
  <si>
    <t xml:space="preserve"> об использовании бюджетных ассигнований местного бюджета и иных средств на выполнение основных мероприятий подпрограмм </t>
  </si>
  <si>
    <t>Информация</t>
  </si>
  <si>
    <t>Подпрограмма "Профилактика терроризма и экстремизма, а также минимизация и (или) ликвидация последствий проявления терроризма и экстремизма на территории Ипатовского городского округа Ставропольского края"</t>
  </si>
  <si>
    <t>Основное мероприятие "Информационно- аналитическая деятельность по профилактике терроризма и экстремизма"</t>
  </si>
  <si>
    <t>Создание условий для развития военно-патриотического воспитания казачьей молодежи и духовно-культурных основ казачества</t>
  </si>
  <si>
    <t>Подпрограмма «Профилактика правонарушений в Ипатовском городском округе Ставропольского края»</t>
  </si>
  <si>
    <t>Подпрограмма «Профилактика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городского округа Ставропольского края»</t>
  </si>
  <si>
    <t>Совершенствование действующей системы профилактики терроризма и экстремизма, а также предупреждение террористических и экстремистских проявлений</t>
  </si>
  <si>
    <t>Организационно-техническое мероприятия по повышению уровня антитеррористической защищенности объектов с массовым пребыванием людей за счет построения, внедрения и эксплуатации аппаратно-программного комплекса «Безопасный город»</t>
  </si>
  <si>
    <t>Информационно-аналитическая деятельность по профилактике терроризма и экстремизма</t>
  </si>
  <si>
    <t>налоговые расходы местного бюджета</t>
  </si>
  <si>
    <t>Наименование Программы, подпрограммы, основного мероприятия подпрограммы</t>
  </si>
  <si>
    <t>Ответственный исполнитель, соисполнители Программы</t>
  </si>
  <si>
    <t>Наименование целевого индикатора достижения цели Программы, показателя решения задачи подпрограммы</t>
  </si>
  <si>
    <t>Обоснование отклонений значений индикатора достижения цели Программы (показателя решения задачи подпрограммы на конец отчетного года (при наличии)</t>
  </si>
  <si>
    <t>плановый/фактический срок наступления контрольного события</t>
  </si>
  <si>
    <t>в т.ч. участнику Программы</t>
  </si>
  <si>
    <t xml:space="preserve">соисполнителю </t>
  </si>
  <si>
    <t xml:space="preserve">соисполнителю  </t>
  </si>
  <si>
    <t>Объемы финансового обеспечения по Программам</t>
  </si>
  <si>
    <t>-</t>
  </si>
  <si>
    <t>Сведения о ходе реализации основного мероприятия, проблемы, возникшие в ходе выполнения основного мероприятия,  контрольного события</t>
  </si>
  <si>
    <t>Муниципальная программа "Межнациональные отношения, поддержка казачества, профилактика правонарушений и терроризма в Ипатовском городском округе Ставропольского края"</t>
  </si>
  <si>
    <t>Подпрограмма "Межнациональные отношения и поддержка казачества в Ипатовском городском округе Ставропольского края"</t>
  </si>
  <si>
    <t>Основное мероприятие "Проведение мероприятий, направленных на снижение количества правонарушений и незаконного оборота потребления наркотических средств и психотропных веществ"</t>
  </si>
  <si>
    <t>20880         S7730</t>
  </si>
  <si>
    <t>Задача 1. Осуществление мер, направленных на укрепление межнационального, межконфессионального согласия, формирование общероссийской гражданской идентичности, обеспечение бесконфликтной социальной и культурной адаптации и интеграции мигрантов на территории Ипатовского городского округа Ставропольского края</t>
  </si>
  <si>
    <t>Задача 2. Содействие военно-патриотическому воспитанию казачьей молодежи, сохранению обычаев и обрядов казачества, развитию казачьей культуры</t>
  </si>
  <si>
    <t>Доля граждан, вовлеченных в мероприятия, направленные на укрепление межнациональных, межконфессиональных отношений и укрепление общероссийской гражданской идентичности, в общей численности населения Ипатовского городского округа Ставропольского края</t>
  </si>
  <si>
    <t>Доля членов казачьих обществ, объединений казаков, вовлеченных в мероприятия, направленные на развитие казачества в Ипатовском городском округе Ставропольского края</t>
  </si>
  <si>
    <t>Количество участников мероприятий, направленных на гармонизацию межнациональных, межэтнических отношений и укрепление общероссийского гражданского единства</t>
  </si>
  <si>
    <t>Количество публикаций в общественно-политической газете Ипатовского городского округа Ставропольского края "Степные зори" о мероприятиях, направленных на гармонизацию межнациональных отношений и поддержку казачества</t>
  </si>
  <si>
    <t>Количество мероприятий, направленных на сохранение и развитие казачьей культуры, в том числе мероприятий военно-патриотической направленности</t>
  </si>
  <si>
    <t>Подпрограмма "Профилактика правонарушений, незаконного потребления и оборота наркотических средств и психотропных веществ в Ипатовском городском округе Ставропольского края"</t>
  </si>
  <si>
    <t>Цель 2 Программы - Реализация в Ипатовском городском округе Ставропольского края мероприятий в сфере профилактики правонарушений и мер по противодействию незаконному потреблению и обороту наркотических средств и психотропных веществ, а также создание условий для укрепления правопорядка и обеспечения общественной безопасности на территории Ипатовского городского округа Ставропольского края</t>
  </si>
  <si>
    <t>Задача 2. Осуществление профилактических мер, направленных на снижение количества правонарушений и незаконного оборота и потребления наркотических средств и психотропных веществ</t>
  </si>
  <si>
    <t>Доля дружинников, обеспеченных отличительной символикой и страхованием жизни к общему числу дружинников Ипатовского городского округа Ставропольского края</t>
  </si>
  <si>
    <t>Количество профилактических мероприятий, проводимых в Ипатовском городском округе Ставропольского края, направленных на снижение масштабов незаконного потребления и оборота наркотиков, а также алкогольной и табачной продукции</t>
  </si>
  <si>
    <t>Увеличение доли публикаций антинаркотической направленности к общему количеству публикаций в СМИ</t>
  </si>
  <si>
    <t>Количество мероприятий, направленных на профилактику терроризма и экстремизма</t>
  </si>
  <si>
    <t>Задача 1. Повышение знаний путем проведения мероприятий антитеррористической направленности и обеспечение безопасности</t>
  </si>
  <si>
    <t xml:space="preserve">Доля выполненных мероприятий с учащимися образовательных организаций Ипатовского городского округа Ставропольского края в рамках выполнения плана мероприятий «Школа безопасности», «Юный спасатель» </t>
  </si>
  <si>
    <t>Задача 2. Обеспечение безопасности населения Ипатовского городского округа от террористических угроз, усиление антитеррористической защищенности объектов с массовым пребыванием людей</t>
  </si>
  <si>
    <t>Удельный вес мест с массовым пребыванием людей оснащенных ознакомительными информационными стендами антитеррористической направленности к общему числу мест с массовым пребыванием людей на территории Ипатовского городского округа Ставропольского края</t>
  </si>
  <si>
    <t>Цель 1 Программы- Гармонизация межнациональных отношений, укрепление общероссийской гражданской идентичности населения Ипатовского городского округа Ставропольского края, успешная социальная и культурная адаптация, и интеграция мигрантов, военно-патриотическое воспитание казачьей молодежи, сохранение, развитие традиционной казачьей культуры</t>
  </si>
  <si>
    <t>Цель 1 Программы  «Гармонизация межнациональных отношений, укрепление общероссийской гражданской идентичности населения Ипатовского городского округа Ставропольского края, успешная социальная и культурная адаптация, и интеграция мигрантов, военно-патриотическое воспитание казачьей молодежи, сохранение, развитие традиционной казачьей культуры»</t>
  </si>
  <si>
    <t>Подпрограмма «Межнациональные отношения и поддержка казачества в Ипатовском городском округе Ставропольского края»</t>
  </si>
  <si>
    <t>Организация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Ипатовского городского округа Ставропольского края</t>
  </si>
  <si>
    <t>Цель 3 Программы- Реализация в Ипатовском городском округе Ставропольского края государственной политики в сфере противодействия терроризму путем совершенствования системы профилактических мер антитеррористической направленности</t>
  </si>
  <si>
    <t>Снижение уровня общей заболеваемости наркоманией населения Ипатовского городского округа Ставропольского края к общему уровню заболеваний</t>
  </si>
  <si>
    <t>Основное мероприятие "Информирование граждан Ипатовского городского округа Ставропольского края о наиболее распространенных видах и способах мошенничества"</t>
  </si>
  <si>
    <t>Основное мероприятие "Профилактика правонарушений и преступлений, совершенных в состоянии алкогольного опьянения"</t>
  </si>
  <si>
    <t>Основное мероприятие "Организация правового просвещения и информирования лиц, отбывших уголовное наказание в виде лишения свободы, о формах их социальной поддержки и в озможности трудоустройства"</t>
  </si>
  <si>
    <t>Основное мероприятие "Профилактика правонарушений среди несовершеннолетних и молодежи Ипатовского городского округа,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преступления"</t>
  </si>
  <si>
    <t>20352             20353</t>
  </si>
  <si>
    <t>Основное мероприятие "Обеспечение общественного порядка, в том числе профилактика уличной преступности"</t>
  </si>
  <si>
    <t>2022 год</t>
  </si>
  <si>
    <t>Снижение доли преступлений, совершенных несовершеннолетними на территории Ипатовского городского округа Ставропольского края, по отношению к общему количеству преступлений</t>
  </si>
  <si>
    <t>Увеличение количества выявленных сайтов, оправдывающих самоубийство и иные насильственные преступления</t>
  </si>
  <si>
    <t>Снижение доли повторных преступлений, совершенных на территории Ипатовского городского округа Ставропольского края, по отношению к общему количеству преступлений</t>
  </si>
  <si>
    <t>Снижение доли преступлений, совершенных в состоянии алкогольного опьянения на территории Ипатовского городского округа, по отношению к общему количеству преступлений</t>
  </si>
  <si>
    <t>Увеличение доли проинформированных граждан Ипатовского городского округа Ставропольского края о способах и видах мошеннических действий посредством распространения полиграфической продукции и публикаций в социальных сетях "Интернет", СМИ, от общей численности населения Ипатовского городского округа</t>
  </si>
  <si>
    <t>Снижение доли преступлений в сфере незаконного потребления и оборота наркотических средств и психотропных веществ в Ипатовском городском округе Ставропольского края в общем количестве совершаемых преступлений</t>
  </si>
  <si>
    <t>Обеспечение общественного порядка, в том числе профилактика уличной преступности</t>
  </si>
  <si>
    <t>Контрольное событие 5:  « Проведение муниципальных конкурсов «Лучшая народная дружина Ипатовского городского округа» и «Лучший народный дружинник Ипатовского городского округа».</t>
  </si>
  <si>
    <t>Профилактика правонарушений среди несовершеннолетних и молодежи Ипатовского городского округа, 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</t>
  </si>
  <si>
    <t>Организация правового просвещения и информирования лиц, отбывших уголовное наказание в виде лишения свободы, о формах их социальной поддержки и возможности трудоустройства</t>
  </si>
  <si>
    <t>Профилактика правонарушений и преступлений, совершенных в состоянии алкогольного опьянения</t>
  </si>
  <si>
    <t>В отчетном периоде субъектами профилактики проведено более 40 мероприятий, направленных на профилактику алкоголизма,  пропаганду здорового образа жизни.</t>
  </si>
  <si>
    <t>Информирование граждан Ипатовского городского округа Ставропольского края о наиболее распространенных видах и способах мошенничества</t>
  </si>
  <si>
    <t>Задача 2. осуществление профилактических мер, направленных на снижение количества правонарушений и незаконного оборота и потребления наркотических средств и психотропных веществ</t>
  </si>
  <si>
    <t>Проведение мероприятий, направленных на снижение количества правонарушений и незаконного оборота и потребления наркотических средств и психотропных веществ</t>
  </si>
  <si>
    <t>В рамках реализации основного мероприятия предусматривается проведение мониторинга политических, социально- экономических и иных процессов, оказывающих влияние на ситуацию в области противодействия терроризму и экстремизму. На реализацию мероприятия пердусмотрены средства местного бюджета в сумме 80,0 тыс.руб. Кассовое исполнение в отчетном периоде составило 100,00%</t>
  </si>
  <si>
    <t>сводная бюджетная роспись, план на 1 января 2023г.</t>
  </si>
  <si>
    <t>сводная бюджетная роспись на 31 декабря 2023 г.</t>
  </si>
  <si>
    <t>Расходы за 2023 год ( тыс.рублей)</t>
  </si>
  <si>
    <t>отдел социального развития АИМО СК</t>
  </si>
  <si>
    <t xml:space="preserve">Ответственный исполнитель- отдел социального развития и общественной безопасности администрации Ипатовского муниципального округа Ставропольского края   (далее – отдел социального развития АИМО СК),                                                               соисполнители- отдел сельского хозяйства, охраны окружающей среды, гражданской обороны, чрезвычайных ситуаций, антитеррора администрации Ипатовского муниципального округа Ставропольского края (далее- отдел сельского хозяйства АИМО СК), отдел образования администрации Ипатовского муниципального округа Ставропольского края (далее – отдел образования АИМО СК), отдел культуры и молодежной политики администрации Ипатовского муниципального округа Ставропольского края (далее- отдел культуры АИМО СК)
</t>
  </si>
  <si>
    <t>отдел социального развития АИМО СК                                                                        отдел культуры АИМО СК</t>
  </si>
  <si>
    <t>отдел социального развития АИМО СК                                                                                отдел культуры АИМО СК</t>
  </si>
  <si>
    <t>отдел сельского хозяйства АИМО СК,                                                         отдел образования АИМО СК</t>
  </si>
  <si>
    <t xml:space="preserve">20820         20830        20850          20860          20870      </t>
  </si>
  <si>
    <t>2023 год</t>
  </si>
  <si>
    <t>фактическое значение на конец 2023  года</t>
  </si>
  <si>
    <t xml:space="preserve">Количество мероприятий, направленных на информирование хозяйствующих субъектов всех форм собственности о возможности создании на их базе участков исправительного центра для отбывания наказания в виде принудительных работ
</t>
  </si>
  <si>
    <t>Контрольное событие 1:  «Проведение мероприятий, направленных на гармонизацию межнациональных, межэтнических отношений и укрепление общероссийского гражданского единства, в том числе:                                                                 1 квартал- 30 мероприятий                                                                                 2 квартал- 30 мероприятий                                                       3 квартал- 30 мероприятий                                                         4 квартал- 20 мероприятий»</t>
  </si>
  <si>
    <t>Контрольное событие 2:  «Размещение информации в общественно-политической газете Ипатовского городского округа Ставропольского края «Степные зори» о проведенных мероприятиях, направленных на гармонизацию межнациональных отношений и поддержку казачества, в том числе:                                                                 1 квартал- 20 материалов                                                                                 2 квартал- 20 материалов                                                       3 квартал- 20 материалов                                                         4 квартал- 20 материалов»</t>
  </si>
  <si>
    <t>Контрольное событие 3:  «Проведение  мероприятий, направленных на военно-патриотическое воспитание казачьей молодежи, а также сохранение и развитие казачьей культуры, в том числе:                                                                                                                                                 2 квартал- 2 мероприятия                                                       3 квартал- 4 мероприятия                                                         4 квартал- 6 мероприятий»</t>
  </si>
  <si>
    <t xml:space="preserve">Контрольное событие 4:  «Укрепление материально- технической базы казачьих военно- патриотических клубов». Приобретение  2 макетов автомата Калашникова, 20 стрел лучных, 10 кубанок, 10 футболок для военно- патриотических клубов с логотипом "Тверское казачье общество", 10 ремней офицерских, 10 ножей метательных»                                                                                                         </t>
  </si>
  <si>
    <t>Контрольное событие 6:  «Страхование 186 народных дружинников, участвующих в охране общественного порядка на территории Ипатовского городского округа».</t>
  </si>
  <si>
    <t>Контрольное событие 7 «Проведение мероприятий, направленных на профилактику правонарушений, преступлений среди несовершеннолетних и молодежи Ипатовского городского округа, а также на защиту несовершеннолетних и молодежи от информации, оправдывающей самоубийство и иные насильственные преступления, в том числе:                                                 в 1 квартале- 10 мероприятий                                          во 2 квартале- 10 мероприятий                                                         в 3 квартале- 10 мероприятий                                                                    в 4 квартале- 10 мероприятий»</t>
  </si>
  <si>
    <t xml:space="preserve"> Контрольное событие 8 «Проведение муниципального конкурса профилактической направленности среди несовершеннолетних и молодежи Ипатовского городского округа»</t>
  </si>
  <si>
    <t xml:space="preserve">Контрольное событие 10 «Выявление интернет- ресурсов, оправдывающих самоубийство и иные насильственные преступления, в том числе:                                                 в 1 квартале- 6 единиц                                                   во 2 квартале- 6 единиц                                           в 3 квартале- 6 единиц                                                                                      в 4 квартале- 5 единиц»
</t>
  </si>
  <si>
    <t xml:space="preserve">Контрольное событие 11 «Выездные мероприятия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трудоустройства, в том числе:                                                                           в 1 квартале- 5 мероприятий                                                                   во 2 квартале- 5 мероприяий                                                                    в 3 квартале- 5 мероприятий                                                                    в 4 квартале-5 мероприятий»
</t>
  </si>
  <si>
    <t xml:space="preserve">Контрольное событие 13 «Приобретение 5 баннеров в сфере профилактики алкоголизма»
</t>
  </si>
  <si>
    <t xml:space="preserve">Контрольное событие 14«Проведение мероприятий направленных на профилактику алкоголизма,  пропаганду здорового образа жизни, в том числе:                                                                           в 1 квартале- 10 мероприятий                                                                    во 2 квартале- 10 мероприятий                                                    в 3 квартале- 10 мероприятий                                                                    в 4 квартале-10 мероприятий»
</t>
  </si>
  <si>
    <t xml:space="preserve">Контрольное событие 15 «Изготовление 1 000 листовок  по профилактике мошенничества»
</t>
  </si>
  <si>
    <t xml:space="preserve">Контрольное событие 16 «Изготовление 6 баннеров по профилактике мошенничества»
</t>
  </si>
  <si>
    <t>Контрольное событие 17 «Информирование граждан Ипатовского городского округа Ставропольского края о наиболее распространенных видах и способах мошенничества посредством распространения полиграфической продукции, публикаций в соц.сетях, СМИ и пр., в том числе:                                                                           в 1 квартале- 3 000 человек                                                                        во 2 квартале- 3 000 человек                                                    в 3 квартале- 3 000 человек                                                                    в 4 квартале-3 000 человек»</t>
  </si>
  <si>
    <t>Информирование хозяйствующих субъектов всех форм собственности о возможности создания на территории Ипатовского городского округа Ставропольского края участков исправительного центра для отбывания наказания в виде принудительных работ</t>
  </si>
  <si>
    <t>Контрольное событие 18 «Проведение мероприятий, направленных на информирование хозяйствующих сцбъектов всех форм собственности о возможности создания на их базе участков исправительного центра для отбывания наказания в виде принудительных работ, в том числе:                                                                                                                в 1 квартале- 1 мероприятие                                                                        во 2 квартале- 1 мероприятие                                                    в 3 квартале- 1 мероприятие                                                                   в 4 квартале-1 мероприятие»</t>
  </si>
  <si>
    <t xml:space="preserve">Контрольное событие 19 «Проведение  профилактических мероприятий, направленных на снижение масштабов незаконного потребления и оборота наркотиков, а также алкогольной и табачной продукции, в том числе:                                                                           в 1 квартале-  35 мероприятий                                                   во 2 квартале- 35 мероприятий                                                                         в 3 квартале- 35 мероприятий                                                                в 4 квартале-35 мероприятий»
</t>
  </si>
  <si>
    <t xml:space="preserve">Контрольное событие 20 «Проведение  муниципального конкурса антинаркотической направленности среди подростков и молодежи Ипатовского городского округа»
</t>
  </si>
  <si>
    <t xml:space="preserve">Контрольное событие 21 «Проведение муниципального конкурса «Лучшая организация работы по профилактике наркомании и пропаганде здорового образа жизни Ипатовского городского округа Ставропольского края в 2023 году» среди территориальных отделов по работе с населением»
</t>
  </si>
  <si>
    <t xml:space="preserve">Контрольное событие 22 «Изготовлено 9 баннеров антинаркотической направленности»
</t>
  </si>
  <si>
    <t xml:space="preserve">Контрольное событие 23 «Изготовлено 100 шт. силиконовых браслетов с логотипом антинаркотической направленности»
</t>
  </si>
  <si>
    <t xml:space="preserve">Контрольное событие 24 «Размещениеи в СМИ публикаций антинаркотической направленности, в том числе:                                                                                                                               в 1 квартале- 40 публикаций                                                              во 2 квартале- 40 публикаций                                                                                         в 3 квартале- 40 публикаций                                                                в 4 квартале-40 публикаций»
</t>
  </si>
  <si>
    <t xml:space="preserve">Контрольное событие 25 «Проведение соревнований «Школа безопасности» среди школьников образовательных учреждений, в том числе:                                                                                                                               в 1 полугодии- 1 мероприятие                                                                во 2 полугодии- 1 мероприятие»
</t>
  </si>
  <si>
    <t>Контрольное событие 26:  «Обслуживание системы видеонаблюдения на объекте с массовым участием людей»</t>
  </si>
  <si>
    <t>Контрольное событие 27:  «Установка, ремонт и усиление ограждений на объекте с массовым пребыванием людей»</t>
  </si>
  <si>
    <t>Контрольное событие 28:  «Установка и поддержание системы наружного освещения на объекте с массовым пребыванием людей»</t>
  </si>
  <si>
    <t>Контрольное событие 29:  «Выполнение охранных мероприятий (установка КТС тревожной сигнализации, техническое обслуживание КТС, охранные мероприятия, связанные с применением КТС, заключение договоров и охрана образовательных учрежденй»</t>
  </si>
  <si>
    <t>Контрольное событие 30  «Приобретение методической литературы, плакатов, пособий, сувениров и медиаматериалов по профилактике терроризма и экстремизма, в количестве 50 единиц»</t>
  </si>
  <si>
    <t>Контрольное событие 31:  «Проведение информационно- пропагандистского мероприятия, направленных на профилактику идеологии терроризма»</t>
  </si>
  <si>
    <t>30.11.2023/ 30.11.2023</t>
  </si>
  <si>
    <t>29.12.2023/     29.12.2023</t>
  </si>
  <si>
    <t>(+5). По состоянию на 31.12.2023 г. в составе народных дружин Ипатовского муниципального округа 186 человек.</t>
  </si>
  <si>
    <t>(+2)</t>
  </si>
  <si>
    <t>(+ 5 011 чел).  В 2023 г. в образовательных организациях и учреждениях культуры проводилось большое количество мероприятий, направленных на укрепление межнациональных, межконфессиональных отношений и укрепление общероссийской гражданской идентичности, в которые было вовлечено 38 011 чел. Все проведенные мероприятия способствовали гармонизации межнациональных отношений в населенных пунктах, входящих в состав Ипатовского городского округа.</t>
  </si>
  <si>
    <t>Доля граждан, вовлеченных в мероприятия, направленные на укрепление межнациональных, межконфессиональных отношений и укрепление общероссийской гражданской идентичности, в общей численности населения Ипатовского городского округа Ставропольского края- 66,5%;                                                                                                                                                                             Количество участников мероприятий, направленных на гармонизацию межнациональных, межэтнических отношений и укрепление общероссийского гражданского единства- 38 0111 ед.;                                                                                                          Количество публикаций в общественно-политической газете Ипатовского городского округа Ставропольского края "Степные зори" о мероприятиях, направленных на гармонизацию межнациональных отношений и поддержку казачества-82 ед.</t>
  </si>
  <si>
    <t>В рамках реализации Плана мероприятий по гармонизации межнациональных, этноконфессиональных отношений, укреплению общероссийской гражданской идентичности, социокультурной адаптации мигрантов и развитию казачества в Ипатовском городском округе Ставропольского края на 2023 год, утвержденного постановлением администрации Ипатовского городского округа Ставропольского края от 24 января 2023 г. № 44 ежеквартально проводилось около 30 мероприятий направленных на гармонизацию межнациональных отношений и укрепление общероссийской гражданской идентичности. В общественно-политической газете Ипатовскогомуниципального округа «Степные зори» в 2023 г. регулярно публиковались материалы о развитии межнациональных и этноконфессиональных отношений и поддержке казачества в Ипатовском муниципальном округе, носящих позитивный характер. В общеобразовательных организациях Ипатовского муниципального округа созданы все условия для адаптации и интеграции иностранных граждан и лиц без гражданства. По состоянию на 30.12.2023 г. в образовательных организациях Ипатовского муниципального округа обучаются 20 детей иностранных граждан школьного возраста. Осуществляется их правовое просвещение, проводятся беседы о нормах поведения и культурных традициях, организуются дополнительных занятия по русскому языку. Учреждениями культуры проводятся мероприятия, направленные на вовлечение иностранных граждан и лиц без гражданства, в том числе детей, молодежи в общественную жизнь: проведение молодежных фестивалей, спортивно-развлекательных праздников, конкурсов, национальных праздников. Организована работа кружков, клубов, творческих объединений с целью профилактики межнациональных конфликтов на территории Ипатовского муниципального округа. Осуществляется информирование участников клубных формирований об обычаях и праздниках представителей разных национальностей, проживающих на территории Ипатовского муниципального округа.</t>
  </si>
  <si>
    <t>31.03.2023/   31.03.2023. 30.06.2023 /  30.06.2023      29.09.2023/  29.09.2023  29.12.2023/ 29.12.2023</t>
  </si>
  <si>
    <t>В январе-декабре 2023 г. было проведено  порядка 120 мероприятий направленных на гармонизацию межнациональных отношений, патриотическое и духовно-нравстенное воспитание, укрепление общероссийской гражданской идентичности</t>
  </si>
  <si>
    <t>В общественно-политической газете Ипатовского муниципального округа "Степные зори" было опубликовано 82 материала о мероприятиях, направленных на гармонизацию межнациональных отношений и укрепление общероссийской гражданской идентичности, поддержку казачества.</t>
  </si>
  <si>
    <t>Доля членов казачьих обществ, объединений казаков, вовлеченных в мероприятия, направленные на развитие казачества в Ипатовском городском округе Ставропольского края- 25,0%;                                         Количество мероприятий, направленных на сохранение и развитие казачьей культуры, в том числе мероприятий военно-патриотической направленности-12 ед.</t>
  </si>
  <si>
    <t>30.06.2023 /  30.06.2023      29.09.2023/  29.09.2023  29.12.2023/ 29.12.2023</t>
  </si>
  <si>
    <t xml:space="preserve">Администрацией Ипатовского муниципального округа Ставропольского края совместно с Ипатовским станичным казачьим обществом Центрального районного казачьего общества Ставропольского окружного казачьего общества Терского войскового казачьего общества (далее – казачье общество) проведены следующие мероприятия, направленные на развитие духовно-культурных основ казачества: открытый фестиваль-конкурс «Весёлый  перебор!»; фестиваль казачьих воинских традиций; фестиваль-конкурс «Степной задор»; конкурс «Казачья краса – 2023»; фестиваль казачьей культуры «Ставрополье – край казачий». 
В рамках реализации подпрограммы поддержка казачества в целях военно-патриотического воспитания казачьей молодежи, усиления роли казачества в воспитании патриотизма, верного служения Отечеству на основе казачьих традиций проведены следующие мероприятия: открытый турнир среди воспитанников казачьих патриотических объединений по военному многоборью «Казачья степь»; турнир среди воспитанников казачьих военно-патриотических клубов по летнему биатлону;  открытый турнир среди воспитанников казачьих патриотических объединений по военному многоборью «Готов служить России»;  соревнования казачьих патриотических объединений «Казачьи игры - 2023»;  соревнования по стрелковой подготовке «Долг, честь, отвага». В текущем году юные казачата Ипатовского муниципального округа принимали участие в конкурсе "Казачьему роду - нет переводу!", Краевых молодежных казачьих играх. Ансамбль казачьей песни "Веселы привалы" (пос. Советское Руно) принимал участие в региональном фестивале-конкурсе традиционной казачьей культуры "Казачья сторона". По итогам конкурса ансамбль стал лауреатом I степени.
</t>
  </si>
  <si>
    <t>29.09.2023/ 29.09.2023</t>
  </si>
  <si>
    <t>В целях укрепления материально-технической базы для воспитанников казачьих военно-патриотических клубов приобретено 2 макета автомата Калашникова, 20 стрел лучных, 10 кубанок, 10 футболок для воспитанников казачьих военно-патриотических клубов с логотипом "Терское казачье общество", 10 ремней офицерских, 10 ножей метательных</t>
  </si>
  <si>
    <t xml:space="preserve">Количество мероприятий профилактической направленности в Ипатовском городском округе Ставропольского края- 150 ед.;
число граждан, принимающих участие в охране общественного порядка на территории Ипатовского городского округа Ставропольского края и оказывающих на территории Ипатовского городского округа Ставропольского края помощь правоохранительным органам в раскрытии и предупреждении правонарушений- 186 чел.;
доля дружинников, обеспеченных отличительной символикой и страхованием жизни-100,0%
</t>
  </si>
  <si>
    <t>Администрацией Ипатовского муниципального округа Ставропольского края заключен муниципальный контракт № 525-МК от 23.11.2023 г. с обществом с ограниченной ответственностью «Страховая компания «Гранта» на оказание услуг по личному страхованию членов народных дружин на общую сумму 11,16 тыс. руб. Застраховано 186 народных дружинников (100%). Полис № 274544/НСБ/ТД/23 от 29.11.2023 г. Период страхования народных дружинников с 01.12.2023 г. по 01.12.2024 г.</t>
  </si>
  <si>
    <t xml:space="preserve">Количество мероприятий профилактической направленности в Ипатовском городском округе Ставропольского края- 150 ед.;                                                                                                                                                                                                   снижение доли преступлений, совершенных несовершеннолетними на территории Ипатовского городского округа Ставропольского края, по отношению к общему количеству преступлений- 2,1 %;
увеличение количества выявленных сайтов, оправдывающих самоубийство и иные насильственные преступления-23 ед.
</t>
  </si>
  <si>
    <t xml:space="preserve"> В январе-декабре 2023 г. субъектами профилактики  проведено 40 мероприятий,  направленных на профилактику правонарушений, преступлений среди несовершеннолетних и молодежи Ипатовского городского округа, а также на защиту несовершеннолетних и молодежи от информации, оправдывающей самоубийство и иные насильственные преступления. </t>
  </si>
  <si>
    <t>В период с 02 октября 2023 г. по 24 ноября 2023 г. проведен муниципальный конкурс "Мой выбор-ЗАКОН",  приобретена наградная продукция  на сумму 9,0 тыс. руб. договор № 193-МК от 24.04.2023 г.</t>
  </si>
  <si>
    <t xml:space="preserve">
20.12.2023/ 20.12.2023</t>
  </si>
  <si>
    <t>Изготовлены листовки в количестве 255 шт, направленных на предотвращение насилия, жестокого обращения с детьми на общую сумму 5,00 тыс. руб., договор № 267 от 27.06.2023 г.</t>
  </si>
  <si>
    <t xml:space="preserve">Контрольное событие 9 «Приобретение полиграфической продукции, направленной на предотвращение насилия, жестокого обращения с детьми»
</t>
  </si>
  <si>
    <t>В отчетном периоде выявлено 23 интернет-ресурса, оправдывающих самоубийство и иные насильственные преступления</t>
  </si>
  <si>
    <t>Количество мероприятий профилактической направленности в Ипатовском городском округе Ставропольского края- 150 ед.; снижение доли повторных преступлений, совершенных на территории Ипатовского городского округа Ставропольского края, по отношению к общему количеству преступлений- 39,4%</t>
  </si>
  <si>
    <t xml:space="preserve"> В отчетном году  органоизовано 20 выездных мероприятий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</t>
  </si>
  <si>
    <t xml:space="preserve">Контрольное событие 12 «Изготовление полиграфической продукции  по правовому просвещению и информированию лиц, отбывших уголовное наказание в виде лишения свободы»
</t>
  </si>
  <si>
    <t xml:space="preserve">
25.12.2023/ 25.12.2023</t>
  </si>
  <si>
    <t>Изготовлено 2 стенда по правовому  просвещению и информированию лиц, отбывших уголовное наказание в виде лишения свободы на общую сумму 10.00тыс. руб. договор 303 от 31.07.2023 г.</t>
  </si>
  <si>
    <t>Количество мероприятий профилактической направленности в Ипатовском городском округе Ставропольского края- 150 ед.; снижение доли преступлений, совершенных в состоянии алкогольного опьянения на территории Ипатовского городского округа, по отношению к общему количеству преступлений- 16,9%</t>
  </si>
  <si>
    <t xml:space="preserve"> На реализацию мероприятия пердусмотрено из  средств местного бюджета 15,00 тыс.руб. Кассовое исполнение в отчетном периоде составило 14,92 тыс. руб.   Приобретены 6  баннеров в сфере профилактики алкоголизма, договор 268-МК от 19.06.2023 г.</t>
  </si>
  <si>
    <t>Количество мероприятий профилактической направленности в Ипатовском городском округе Ставропольского края- 150 ед.; увеличение доли проинформированных граждан Ипатовского городского округа Ставропольского края о способах и видах мошеннических действий посредством распространения полиграфической продукции и публикаций в социальных сетях сети "Интернет", СМИ, от общей численности населения Ипатовского городского округа- 21,0%</t>
  </si>
  <si>
    <t>25.12.2023/ 25.12.2023</t>
  </si>
  <si>
    <t>Изготовлено 940 листовок по профилактике мошенничества на общую сумму 5,47 тыс.руб. договор № 245 от 05.06.2023 г.</t>
  </si>
  <si>
    <t>Изготовлено 6 банеров по профилактике мошенничества на общую сумму 9,53 тыс. руб. договор № 139 от 04.04.2023г.</t>
  </si>
  <si>
    <t xml:space="preserve"> Проинформировано более 12 000 человек  округа о наиболее распространенных видах и способах мошенничества посредством распространения полиграфической продукции, публикаций в соц.сетях, СМИ и пр..0</t>
  </si>
  <si>
    <t xml:space="preserve"> Проведено 4 мероприятия, направленных на информирование хозяйствующих субъектов всех форм собственности о возможности создании на их базе участков исправительного центра для отбывания наказания в виде принудительных работ</t>
  </si>
  <si>
    <t xml:space="preserve">Снижение уровня общей заболеваемости наркоманией населения Ипатовского городского округа Ставропольского края к общему уровню заболеваний- 6,1%;
количество профилактических мероприятий, проводимых в Ипатовском городском округе Ставропольского края, направленных на снижение масштабов незаконного потребления и оборота наркотиков, а также алкогольной и табачной продукции- 140 ед;
увеличение доли публикаций антинаркотической направленности к общему количеству публикаций в СМИ- 8,0%;
снижение доли преступлений в сфере незаконного потребления и оборота наркотических средств и психотропных веществ в Ипатовском городском округе Ставропольского края в общем количестве совершаемых преступлений- 4,5%
</t>
  </si>
  <si>
    <t>В отчетном периоде проведено 140 мероприятий, направленных на снижение масштабов незаконного потребления и оборота наркотиков, а также алкогольной и табачной продукции</t>
  </si>
  <si>
    <t>В период с 10 апреля 2023 г. по 26 июня 2023г. проведен муниципальный конкурс творческих работ по профилактике наркомании среди несовершеннолетних и молодежи Ипатовского городского округа "ТВОЙ ВЗГЛЯД" приобретена наградная продукция  на сумму 18 тыс. руб. договор № 193-МК от 24.04.2023 г.</t>
  </si>
  <si>
    <t>В период с 01 июня по 30 октября 2023 г. проведен муниципальный конкурс «Лучшая организация работы по профилактике наркомании и пропаганде здорового образа жизни Ипатовского городского округа Ставропольского края в 2023 году» среди территориальных отделов по работе с населением, приобретена наградная продукция на общую сумму 6,00 тыс. руб.</t>
  </si>
  <si>
    <t xml:space="preserve">29.09.2023 / 05.09.2023 </t>
  </si>
  <si>
    <t>Изготовлены баннеры антинаркотической направленности  на сумму общую  17,07 тыс. руб. в количестве 7 штук, договор № 196-МК от 24.04.2023 г.</t>
  </si>
  <si>
    <t>Изготовлены светоотражающие слэп браслетов размером   202*12*2 мм  с логотипом антинаркотической направленности в количестве 100 штук договор № 172 от 19.04.2023 г. на общую сумму 7,43 тыс. руб.</t>
  </si>
  <si>
    <t xml:space="preserve">29.09.2023 / 29.09.2023 </t>
  </si>
  <si>
    <t>Размещено в СМИ  160 публикаций антинаркотической направленности</t>
  </si>
  <si>
    <t>В отчетном году в рамках проведения соревнований "Школа безопасности" проведено 2 мероприятия</t>
  </si>
  <si>
    <t>Выполнены охранные мероприятия на 51 объекте (установка КТС тревожной сигнализации, техническое обслуживание КТС, охранные мероприятия, связанные с применением КТС, заключение договоров и охрана образовательных учреждений).</t>
  </si>
  <si>
    <t xml:space="preserve"> приобретены пропагандистские материалы (листовки, брелки, значки, и т.д.) в общем количестве 1716 едениц, так же были приобретены 17 баннеров антитеррористической направленности и размещены в местах общего пользования в 16 населенных пунктах округа</t>
  </si>
  <si>
    <r>
      <rPr>
        <sz val="10"/>
        <rFont val="Times New Roman"/>
        <family val="1"/>
        <charset val="204"/>
      </rPr>
      <t xml:space="preserve">Количество мероприятий, направленных на профилактику терроризма и экстремизма- 20 ед.;   </t>
    </r>
    <r>
      <rPr>
        <sz val="10"/>
        <color rgb="FFFF0000"/>
        <rFont val="Times New Roman"/>
        <family val="1"/>
        <charset val="204"/>
      </rPr>
      <t xml:space="preserve">                    </t>
    </r>
    <r>
      <rPr>
        <sz val="10"/>
        <rFont val="Times New Roman"/>
        <family val="1"/>
        <charset val="204"/>
      </rPr>
      <t xml:space="preserve">         Доля выполненных мероприятий с учащимися образовательных организаций Ипатовского городского округа Ставропольского края в рамках выполнения плана мероприятий «Школа безопасности», «Юный спасатель» -100,0%;</t>
    </r>
  </si>
  <si>
    <t>Количество мероприятий, направленных на профилактику терроризма и экстремизма-20 ед.; Количество объектов с массовым пребыванием людей оснащенных системами видеонаблюдения, кнопками тревожной сигнализации, усиленных ограждением, обеспеченных освещение в темное время суток и плакатами по профилактике терроризма и экстремизма- 11 ед.</t>
  </si>
  <si>
    <t>В рамках реализации основного мероприятия предполагается техническое обслуживание систем видеонаблюдения, охрану общеобразовательных учреждений, поддержание в исправном состоянии кнопок экстренного вызова, оснащение системами наблюдения образовательных учреждений и мест массового пребывания людей, а так же оснащение периметральным ограждением и обеспечение освещением в темное время суток образовательных учреждений. В отчетном году кассовое освоение составило 96,35% к плану.</t>
  </si>
  <si>
    <t xml:space="preserve"> 30.06.2023/ 08.05.2023 29.12.2023/ 18.09.2023</t>
  </si>
  <si>
    <t>Проведено обслуживание систем видеонаблюдения в МБОУ СОШ №22 г. Ипатово, в МБОУ СОШ №22 г. Ипатово и системы АПК "Безопасный город". На реализацию контрольного события предусмотренно 61,0 тысяч рублей, исполнение бюджета составило 60,6 тысяч рублей (99,3%)</t>
  </si>
  <si>
    <t>Произведен ремонт ограждения в МБДОУ д/с № 3 "Ласточка"г.Ипатово. На реализацию контрольного события предусмотренно 200,0 тысяч рублей, исполнение бюджета составило 100,0%)</t>
  </si>
  <si>
    <t>29.12.2023/     15.10.2023</t>
  </si>
  <si>
    <t>На реализацию основного мероприятия предусмотрены средства в сумме 135,26 тыс. руб. и направлены они на приобретение методической литературы, плакатов, пособий, сувениров и медиаматериалов по профилактике терроризма и экстремизма. В отчетном периоде кассовое освоение составило 100,00% к плану.</t>
  </si>
  <si>
    <t xml:space="preserve">Количество мероприятий, направленных на профилактику терроризма и экстремизма-20 ед.;                                                                                                                                                                    Удельный вес мест с массовым пребыванием людей оснащенных ознакомительными информационными стендами антитеррористической направленности к общему числу мест с массовым пребыванием людей на территории Ипатовского городского округа Ставропольского края-100,0%
</t>
  </si>
  <si>
    <t>29.12.2023/     08.12.2023</t>
  </si>
  <si>
    <t xml:space="preserve">В рамках проведенного конкурса «Тероризму - нет!». Выявлены победители в 3 номенациях, которым были вручены подарочные сертификаты </t>
  </si>
  <si>
    <t>29.12.2023/     15.11.2023</t>
  </si>
  <si>
    <t>29.12.2023/     21.12.2023</t>
  </si>
  <si>
    <t>В рамках заключенных контрактов проведено обслуживание и поддержание в исправном состоянии кнопок экстренного вызова в 51 образовательном учреждении. На реализацию контролького события было предусмотрено 200,0 рублей, исполнение бюджета составило 81,99 тысяч рублей (41,0%). Установлена система наружного освещения в МКОУ СОШ №18  с.Добровольное</t>
  </si>
  <si>
    <t xml:space="preserve">  На реализацию мероприятия пердусмотрено из  средств местного бюджета 21,06 тыс.руб. Денежные средства освоены в полном объеме.</t>
  </si>
  <si>
    <t xml:space="preserve"> Конкурс «Лучший народный дружинник Ипатовского городского округа в 2023 году» проводился в период с  01.11.2023 г. по 24.11.2023 г. Победители и призёры конкурсов награждены дипломами I, II, III степени и наградной продукцией, ранее приобретенной за счет средств бюджета Ипатовского городского округа Ставропольского края на сумму 7,33 тыс. руб.  Кроме того приобретены прадарочные сертификаты на сумму 9,9 тыс. руб.</t>
  </si>
  <si>
    <t>01.12.2023/ 01.12.2023</t>
  </si>
  <si>
    <t xml:space="preserve">На исполнение основного мероприятия: «Профилактика правонарушений среди несовершеннолетних и молодежи Ипатовского городского округа,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преступления» подпрограммы профилактика правонарушений в 2023 из средств местного бюджета предусмотрено 14,00 тыс. руб. Фактическое исполнение мероприятия составило 100%.  За счет средств приобретена наградная продукция для муниципального конкурса профилактической направленности «Мой выбор ЗАКОН!» среди подростков и молодежи Ипатовского муниципального округа, а также изготовлено 255 листовок, направленных на предотвращение насилия, жестокого обращения с детьми.  </t>
  </si>
  <si>
    <t>На реализацию мероприятия в 2023 году из средств бюджета предусмотрено 10,00 тыс. руб. Фактическое исполнение мероприятия составило 100%.  Изготовлено 2 стенда для информирования лиц отбывших уголовное наказание в виде лишения свободы.</t>
  </si>
  <si>
    <t xml:space="preserve"> На реализацию мероприятия в 2023 году из средств бюджета предусмотрено 15,00 тыс. руб. Фактическое исполнение мероприятия составило 100%.   Изготовлено и размещено на территории округа 6 баннеров и 940 листовок соответствующей тематики. Данные листовки вручаются гражданам при проведении профилактических мероприятий.</t>
  </si>
  <si>
    <t xml:space="preserve">  На реализацию мероприятия в 2023 году из средств бюджета предусмотрено 58,08 тыс. руб. Фактическое исполнение мероприятия составило 100%.    Изготовлены и размещены на территории округа 7 баннеров антинаркотической направленности, светоотражающие слэп браслеты с логотипом антинаркотической направленности в количестве 100 штук приобретена наградная продукция для 2-х муниципальных конкурсов в сфере профилактики наркомании.  Проведено более 160 мероприятий, направленных на снижение масштабов незаконного потребления и оборота наркотиков, а также алкогольной и табачной продукции. </t>
  </si>
  <si>
    <t xml:space="preserve">30.11.2023 / 30.11.2023 </t>
  </si>
  <si>
    <t>Количество мероприятий профилактической направленности в Ипатовском городском округе Ставропольского края округе- 150 ед.; количество мероприятий, направленных на информирование хозяйствующих субъектов всех форм собственности о возможности создании на их базе участков исправительного центра для отбывания наказания в виде принудительных работ- 4 ед.</t>
  </si>
  <si>
    <t>об использовании средств местного бюджета на реализацию муниципальной программы "Межнациональные отношения, поддержка казачества, профилактика правонарушений и терроризма в Ипатовском городском округе Ставропольского края"</t>
  </si>
  <si>
    <t>2.3.</t>
  </si>
  <si>
    <t>2.4.</t>
  </si>
  <si>
    <t>2.5.</t>
  </si>
  <si>
    <t>2.6.</t>
  </si>
  <si>
    <t>муниципальной программы "Межнациональные отношения, поддержка казачества, профилактика правонарушений и терроризма в Ипатовском городском округе Ставропольского края"</t>
  </si>
  <si>
    <t xml:space="preserve">о достижении значений индикаторов достижения целей  муниципальной Программы "Межнациональные отношения, поддержка казачества, профилактика правонарушений и терроризма в Ипатовском городском округе Ставропольского края" и показателей решения задач подпрограмм  </t>
  </si>
  <si>
    <t>2.7.</t>
  </si>
  <si>
    <t>2.8.</t>
  </si>
  <si>
    <t>2.10.</t>
  </si>
  <si>
    <t xml:space="preserve"> о степени выполнения основных мероприятий подпрограмм, контрольных событий муниципальной Программы "Межнациональные отношения, поддержка казачества, профилактика правонарушений и терроризма в Ипатовском городском округе Ставропольского края"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</si>
</sst>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0" fillId="0" borderId="0"/>
    <xf numFmtId="0" fontId="1" fillId="0" borderId="0"/>
  </cellStyleXfs>
  <cellXfs count="21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7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2" fontId="2" fillId="0" borderId="0" xfId="0" applyNumberFormat="1" applyFont="1" applyFill="1"/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top"/>
    </xf>
    <xf numFmtId="0" fontId="13" fillId="0" borderId="1" xfId="0" applyFont="1" applyFill="1" applyBorder="1" applyAlignment="1"/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top" wrapText="1"/>
    </xf>
    <xf numFmtId="0" fontId="8" fillId="0" borderId="0" xfId="0" applyFont="1" applyAlignment="1"/>
    <xf numFmtId="0" fontId="12" fillId="0" borderId="0" xfId="0" applyFont="1" applyFill="1" applyAlignment="1">
      <alignment horizontal="center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2" fontId="13" fillId="0" borderId="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2" fontId="15" fillId="0" borderId="2" xfId="0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wrapText="1"/>
    </xf>
    <xf numFmtId="2" fontId="13" fillId="0" borderId="4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49" fontId="15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wrapText="1"/>
    </xf>
    <xf numFmtId="49" fontId="6" fillId="3" borderId="1" xfId="4" applyNumberFormat="1" applyFont="1" applyFill="1" applyBorder="1" applyAlignment="1">
      <alignment horizontal="center" vertical="center" wrapText="1"/>
    </xf>
    <xf numFmtId="49" fontId="21" fillId="3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13" fillId="3" borderId="1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top" wrapText="1"/>
    </xf>
    <xf numFmtId="0" fontId="13" fillId="3" borderId="1" xfId="0" applyNumberFormat="1" applyFont="1" applyFill="1" applyBorder="1" applyAlignment="1">
      <alignment vertical="top" wrapText="1"/>
    </xf>
    <xf numFmtId="0" fontId="5" fillId="3" borderId="1" xfId="0" applyNumberFormat="1" applyFont="1" applyFill="1" applyBorder="1" applyAlignment="1">
      <alignment vertical="top" wrapText="1"/>
    </xf>
    <xf numFmtId="49" fontId="13" fillId="3" borderId="1" xfId="0" applyNumberFormat="1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14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49" fontId="13" fillId="3" borderId="1" xfId="4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9" fillId="0" borderId="1" xfId="0" applyFont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13" fillId="0" borderId="3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center" vertical="top"/>
    </xf>
    <xf numFmtId="49" fontId="15" fillId="0" borderId="5" xfId="0" applyNumberFormat="1" applyFont="1" applyFill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5" fillId="0" borderId="4" xfId="1" applyFont="1" applyFill="1" applyBorder="1" applyAlignment="1">
      <alignment horizontal="left" vertical="top" wrapText="1"/>
    </xf>
    <xf numFmtId="0" fontId="15" fillId="0" borderId="5" xfId="1" applyFont="1" applyFill="1" applyBorder="1" applyAlignment="1">
      <alignment horizontal="left" vertical="top" wrapText="1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5" fillId="2" borderId="4" xfId="0" applyFont="1" applyFill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vertical="top" wrapText="1"/>
    </xf>
    <xf numFmtId="0" fontId="19" fillId="2" borderId="2" xfId="0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/>
    </xf>
    <xf numFmtId="0" fontId="19" fillId="0" borderId="5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top" wrapText="1"/>
    </xf>
    <xf numFmtId="49" fontId="15" fillId="0" borderId="9" xfId="0" applyNumberFormat="1" applyFont="1" applyFill="1" applyBorder="1" applyAlignment="1">
      <alignment horizontal="center" vertical="top" wrapText="1"/>
    </xf>
    <xf numFmtId="49" fontId="15" fillId="0" borderId="6" xfId="0" applyNumberFormat="1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24" fillId="0" borderId="9" xfId="0" applyFont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15" fillId="0" borderId="3" xfId="0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24" fillId="0" borderId="9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15" fillId="2" borderId="3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18" fillId="0" borderId="3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/>
    </xf>
    <xf numFmtId="0" fontId="18" fillId="0" borderId="6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wrapText="1"/>
    </xf>
    <xf numFmtId="0" fontId="18" fillId="0" borderId="5" xfId="0" applyFont="1" applyFill="1" applyBorder="1" applyAlignment="1">
      <alignment wrapText="1"/>
    </xf>
    <xf numFmtId="0" fontId="18" fillId="0" borderId="2" xfId="0" applyFont="1" applyFill="1" applyBorder="1" applyAlignment="1">
      <alignment wrapText="1"/>
    </xf>
    <xf numFmtId="0" fontId="15" fillId="0" borderId="9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top" wrapText="1"/>
    </xf>
    <xf numFmtId="0" fontId="15" fillId="0" borderId="6" xfId="0" applyNumberFormat="1" applyFont="1" applyFill="1" applyBorder="1" applyAlignment="1">
      <alignment horizontal="center" vertical="top" wrapText="1"/>
    </xf>
    <xf numFmtId="0" fontId="13" fillId="0" borderId="9" xfId="0" applyNumberFormat="1" applyFont="1" applyBorder="1" applyAlignment="1">
      <alignment horizontal="center" vertical="top" wrapText="1"/>
    </xf>
    <xf numFmtId="0" fontId="13" fillId="0" borderId="6" xfId="0" applyNumberFormat="1" applyFont="1" applyBorder="1" applyAlignment="1">
      <alignment horizontal="center" vertical="top" wrapText="1"/>
    </xf>
    <xf numFmtId="0" fontId="15" fillId="0" borderId="9" xfId="0" applyFont="1" applyFill="1" applyBorder="1" applyAlignment="1">
      <alignment vertical="top" wrapText="1"/>
    </xf>
    <xf numFmtId="0" fontId="15" fillId="0" borderId="6" xfId="0" applyFont="1" applyFill="1" applyBorder="1" applyAlignment="1">
      <alignment vertical="top" wrapText="1"/>
    </xf>
    <xf numFmtId="0" fontId="15" fillId="0" borderId="3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top" wrapText="1"/>
    </xf>
    <xf numFmtId="0" fontId="8" fillId="0" borderId="0" xfId="0" applyFont="1" applyAlignment="1">
      <alignment vertical="top"/>
    </xf>
    <xf numFmtId="0" fontId="0" fillId="0" borderId="0" xfId="0" applyAlignment="1"/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16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_Лист1" xfId="3"/>
    <cellStyle name="Обычный_ПРИЛОЖЕНИЕ №3, № 4 предельные объемы 201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view="pageLayout" topLeftCell="A14" zoomScale="70" zoomScaleNormal="82" zoomScaleSheetLayoutView="82" zoomScalePageLayoutView="70" workbookViewId="0">
      <selection activeCell="B27" sqref="B27"/>
    </sheetView>
  </sheetViews>
  <sheetFormatPr defaultColWidth="9.140625" defaultRowHeight="15.75"/>
  <cols>
    <col min="1" max="1" width="9.85546875" style="1" customWidth="1"/>
    <col min="2" max="2" width="72.140625" style="1" customWidth="1"/>
    <col min="3" max="3" width="59.28515625" style="1" customWidth="1"/>
    <col min="4" max="4" width="12.140625" style="1" customWidth="1"/>
    <col min="5" max="5" width="15.7109375" style="1" customWidth="1"/>
    <col min="6" max="6" width="14.42578125" style="1" customWidth="1"/>
    <col min="7" max="7" width="17.140625" style="1" customWidth="1"/>
    <col min="8" max="8" width="14.85546875" style="1" customWidth="1"/>
    <col min="9" max="9" width="13" style="1" customWidth="1"/>
    <col min="10" max="16384" width="9.140625" style="1"/>
  </cols>
  <sheetData>
    <row r="2" spans="1:9" ht="18.75">
      <c r="A2" s="12"/>
      <c r="B2" s="12"/>
      <c r="C2" s="13" t="s">
        <v>14</v>
      </c>
      <c r="D2" s="12"/>
      <c r="E2" s="12"/>
      <c r="F2" s="12"/>
      <c r="G2" s="12"/>
      <c r="H2" s="12"/>
      <c r="I2" s="12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 ht="40.5" customHeight="1">
      <c r="A4" s="203" t="s">
        <v>236</v>
      </c>
      <c r="B4" s="203"/>
      <c r="C4" s="203"/>
      <c r="D4" s="203"/>
      <c r="E4" s="203"/>
      <c r="F4" s="203"/>
      <c r="G4" s="203"/>
      <c r="H4" s="204"/>
      <c r="I4" s="204"/>
    </row>
    <row r="5" spans="1:9" ht="17.25" customHeight="1">
      <c r="A5" s="14"/>
      <c r="B5" s="14"/>
      <c r="C5" s="14"/>
      <c r="D5" s="14"/>
      <c r="E5" s="14"/>
      <c r="F5" s="14"/>
      <c r="G5" s="14"/>
      <c r="H5" s="14"/>
      <c r="I5" s="14" t="s">
        <v>4</v>
      </c>
    </row>
    <row r="6" spans="1:9">
      <c r="A6" s="123" t="s">
        <v>7</v>
      </c>
      <c r="B6" s="125" t="s">
        <v>61</v>
      </c>
      <c r="C6" s="125" t="s">
        <v>62</v>
      </c>
      <c r="D6" s="30" t="s">
        <v>16</v>
      </c>
      <c r="E6" s="30"/>
      <c r="F6" s="30"/>
      <c r="G6" s="127" t="s">
        <v>125</v>
      </c>
      <c r="H6" s="128"/>
      <c r="I6" s="129"/>
    </row>
    <row r="7" spans="1:9" s="2" customFormat="1" ht="51">
      <c r="A7" s="124"/>
      <c r="B7" s="124"/>
      <c r="C7" s="124"/>
      <c r="D7" s="42" t="s">
        <v>15</v>
      </c>
      <c r="E7" s="42" t="s">
        <v>8</v>
      </c>
      <c r="F7" s="23" t="s">
        <v>9</v>
      </c>
      <c r="G7" s="82" t="s">
        <v>123</v>
      </c>
      <c r="H7" s="82" t="s">
        <v>124</v>
      </c>
      <c r="I7" s="42" t="s">
        <v>10</v>
      </c>
    </row>
    <row r="8" spans="1:9" s="3" customFormat="1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ht="168.75" customHeight="1">
      <c r="A9" s="71"/>
      <c r="B9" s="58" t="s">
        <v>72</v>
      </c>
      <c r="C9" s="86" t="s">
        <v>127</v>
      </c>
      <c r="D9" s="87" t="s">
        <v>49</v>
      </c>
      <c r="E9" s="71"/>
      <c r="F9" s="71"/>
      <c r="G9" s="60">
        <f>G10+G12+G19</f>
        <v>8091.3499999999995</v>
      </c>
      <c r="H9" s="60">
        <f>H10+H12+H19</f>
        <v>8305.9600000000009</v>
      </c>
      <c r="I9" s="60">
        <f>I10+I12+I19</f>
        <v>8019.2400000000007</v>
      </c>
    </row>
    <row r="10" spans="1:9" ht="31.5" customHeight="1">
      <c r="A10" s="120" t="s">
        <v>0</v>
      </c>
      <c r="B10" s="59" t="s">
        <v>73</v>
      </c>
      <c r="C10" s="84" t="s">
        <v>128</v>
      </c>
      <c r="D10" s="55" t="s">
        <v>49</v>
      </c>
      <c r="E10" s="83"/>
      <c r="F10" s="84"/>
      <c r="G10" s="66">
        <f>G11</f>
        <v>197</v>
      </c>
      <c r="H10" s="66">
        <f>H11</f>
        <v>197</v>
      </c>
      <c r="I10" s="66">
        <f>I11</f>
        <v>197</v>
      </c>
    </row>
    <row r="11" spans="1:9" ht="31.5" customHeight="1">
      <c r="A11" s="119" t="s">
        <v>1</v>
      </c>
      <c r="B11" s="21" t="s">
        <v>33</v>
      </c>
      <c r="C11" s="83" t="s">
        <v>129</v>
      </c>
      <c r="D11" s="55" t="s">
        <v>49</v>
      </c>
      <c r="E11" s="83">
        <v>1</v>
      </c>
      <c r="F11" s="83" t="s">
        <v>104</v>
      </c>
      <c r="G11" s="51">
        <v>197</v>
      </c>
      <c r="H11" s="51">
        <v>197</v>
      </c>
      <c r="I11" s="51">
        <v>197</v>
      </c>
    </row>
    <row r="12" spans="1:9" ht="31.5" customHeight="1">
      <c r="A12" s="120" t="s">
        <v>24</v>
      </c>
      <c r="B12" s="59" t="s">
        <v>40</v>
      </c>
      <c r="C12" s="84" t="s">
        <v>126</v>
      </c>
      <c r="D12" s="85" t="s">
        <v>49</v>
      </c>
      <c r="E12" s="83">
        <v>2</v>
      </c>
      <c r="F12" s="84"/>
      <c r="G12" s="66">
        <f>G14+G15+G16+G17+G18+G13</f>
        <v>179.4</v>
      </c>
      <c r="H12" s="66">
        <f>H14+H15+H16+H17+H18+H13</f>
        <v>133.06</v>
      </c>
      <c r="I12" s="66">
        <f>I14+I15+I16+I17+I18+I13</f>
        <v>133.06</v>
      </c>
    </row>
    <row r="13" spans="1:9" ht="41.25" customHeight="1">
      <c r="A13" s="119" t="s">
        <v>31</v>
      </c>
      <c r="B13" s="21" t="s">
        <v>74</v>
      </c>
      <c r="C13" s="83" t="s">
        <v>126</v>
      </c>
      <c r="D13" s="55" t="s">
        <v>49</v>
      </c>
      <c r="E13" s="83">
        <v>2</v>
      </c>
      <c r="F13" s="83">
        <v>20375</v>
      </c>
      <c r="G13" s="51">
        <v>65</v>
      </c>
      <c r="H13" s="51">
        <v>58.08</v>
      </c>
      <c r="I13" s="51">
        <v>58.08</v>
      </c>
    </row>
    <row r="14" spans="1:9" ht="27" customHeight="1">
      <c r="A14" s="119" t="s">
        <v>32</v>
      </c>
      <c r="B14" s="21" t="s">
        <v>34</v>
      </c>
      <c r="C14" s="83" t="s">
        <v>126</v>
      </c>
      <c r="D14" s="55" t="s">
        <v>49</v>
      </c>
      <c r="E14" s="83">
        <v>2</v>
      </c>
      <c r="F14" s="83">
        <v>20370</v>
      </c>
      <c r="G14" s="51">
        <v>60.4</v>
      </c>
      <c r="H14" s="51">
        <v>21.06</v>
      </c>
      <c r="I14" s="51">
        <v>21.06</v>
      </c>
    </row>
    <row r="15" spans="1:9" ht="53.25" customHeight="1">
      <c r="A15" s="55" t="s">
        <v>237</v>
      </c>
      <c r="B15" s="21" t="s">
        <v>103</v>
      </c>
      <c r="C15" s="19" t="s">
        <v>126</v>
      </c>
      <c r="D15" s="55" t="s">
        <v>49</v>
      </c>
      <c r="E15" s="83">
        <v>2</v>
      </c>
      <c r="F15" s="83">
        <v>20370</v>
      </c>
      <c r="G15" s="51">
        <v>14</v>
      </c>
      <c r="H15" s="51">
        <v>14</v>
      </c>
      <c r="I15" s="51">
        <v>14</v>
      </c>
    </row>
    <row r="16" spans="1:9" ht="40.5" customHeight="1">
      <c r="A16" s="119" t="s">
        <v>238</v>
      </c>
      <c r="B16" s="21" t="s">
        <v>102</v>
      </c>
      <c r="C16" s="83" t="s">
        <v>126</v>
      </c>
      <c r="D16" s="55" t="s">
        <v>49</v>
      </c>
      <c r="E16" s="83">
        <v>2</v>
      </c>
      <c r="F16" s="83">
        <v>20370</v>
      </c>
      <c r="G16" s="51">
        <v>10</v>
      </c>
      <c r="H16" s="51">
        <v>10</v>
      </c>
      <c r="I16" s="51">
        <v>10</v>
      </c>
    </row>
    <row r="17" spans="1:10" ht="28.5" customHeight="1">
      <c r="A17" s="119" t="s">
        <v>239</v>
      </c>
      <c r="B17" s="21" t="s">
        <v>101</v>
      </c>
      <c r="C17" s="83" t="s">
        <v>126</v>
      </c>
      <c r="D17" s="55" t="s">
        <v>49</v>
      </c>
      <c r="E17" s="83">
        <v>2</v>
      </c>
      <c r="F17" s="83">
        <v>20370</v>
      </c>
      <c r="G17" s="51">
        <v>15</v>
      </c>
      <c r="H17" s="51">
        <v>14.92</v>
      </c>
      <c r="I17" s="51">
        <v>14.92</v>
      </c>
    </row>
    <row r="18" spans="1:10" ht="40.5" customHeight="1">
      <c r="A18" s="119" t="s">
        <v>240</v>
      </c>
      <c r="B18" s="21" t="s">
        <v>100</v>
      </c>
      <c r="C18" s="83" t="s">
        <v>126</v>
      </c>
      <c r="D18" s="55" t="s">
        <v>49</v>
      </c>
      <c r="E18" s="83">
        <v>2</v>
      </c>
      <c r="F18" s="83">
        <v>20370</v>
      </c>
      <c r="G18" s="51">
        <v>15</v>
      </c>
      <c r="H18" s="51">
        <v>15</v>
      </c>
      <c r="I18" s="51">
        <v>15</v>
      </c>
    </row>
    <row r="19" spans="1:10" ht="54.75" customHeight="1">
      <c r="A19" s="120" t="s">
        <v>25</v>
      </c>
      <c r="B19" s="59" t="s">
        <v>45</v>
      </c>
      <c r="C19" s="83" t="s">
        <v>130</v>
      </c>
      <c r="D19" s="72" t="s">
        <v>49</v>
      </c>
      <c r="E19" s="84">
        <v>3</v>
      </c>
      <c r="F19" s="84"/>
      <c r="G19" s="66">
        <f>G20+G21+G22</f>
        <v>7714.95</v>
      </c>
      <c r="H19" s="66">
        <f>H20+H21+H22</f>
        <v>7975.9000000000005</v>
      </c>
      <c r="I19" s="66">
        <f>I20+I21+I22</f>
        <v>7689.18</v>
      </c>
      <c r="J19" s="12"/>
    </row>
    <row r="20" spans="1:10" ht="44.25" customHeight="1">
      <c r="A20" s="119" t="s">
        <v>35</v>
      </c>
      <c r="B20" s="21" t="s">
        <v>46</v>
      </c>
      <c r="C20" s="83" t="s">
        <v>130</v>
      </c>
      <c r="D20" s="73" t="s">
        <v>49</v>
      </c>
      <c r="E20" s="83">
        <v>3</v>
      </c>
      <c r="F20" s="83">
        <v>20810</v>
      </c>
      <c r="G20" s="51">
        <v>80</v>
      </c>
      <c r="H20" s="51">
        <v>80</v>
      </c>
      <c r="I20" s="51">
        <v>80</v>
      </c>
    </row>
    <row r="21" spans="1:10" ht="65.25" customHeight="1">
      <c r="A21" s="119" t="s">
        <v>36</v>
      </c>
      <c r="B21" s="21" t="s">
        <v>47</v>
      </c>
      <c r="C21" s="83" t="s">
        <v>130</v>
      </c>
      <c r="D21" s="73" t="s">
        <v>49</v>
      </c>
      <c r="E21" s="83">
        <v>3</v>
      </c>
      <c r="F21" s="109" t="s">
        <v>131</v>
      </c>
      <c r="G21" s="51">
        <v>7599.69</v>
      </c>
      <c r="H21" s="51">
        <v>7860.64</v>
      </c>
      <c r="I21" s="51">
        <v>7573.92</v>
      </c>
    </row>
    <row r="22" spans="1:10" ht="29.25" customHeight="1">
      <c r="A22" s="119" t="s">
        <v>37</v>
      </c>
      <c r="B22" s="21" t="s">
        <v>48</v>
      </c>
      <c r="C22" s="83" t="s">
        <v>130</v>
      </c>
      <c r="D22" s="73" t="s">
        <v>49</v>
      </c>
      <c r="E22" s="83">
        <v>3</v>
      </c>
      <c r="F22" s="109" t="s">
        <v>75</v>
      </c>
      <c r="G22" s="51">
        <v>35.26</v>
      </c>
      <c r="H22" s="51">
        <v>35.26</v>
      </c>
      <c r="I22" s="51">
        <v>35.26</v>
      </c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</row>
  </sheetData>
  <mergeCells count="5">
    <mergeCell ref="A6:A7"/>
    <mergeCell ref="B6:B7"/>
    <mergeCell ref="C6:C7"/>
    <mergeCell ref="A4:I4"/>
    <mergeCell ref="G6:I6"/>
  </mergeCells>
  <phoneticPr fontId="4" type="noConversion"/>
  <pageMargins left="0.25" right="0.25" top="0.75" bottom="0.75" header="0.3" footer="0.3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4"/>
  <sheetViews>
    <sheetView showWhiteSpace="0" topLeftCell="A140" zoomScale="70" zoomScaleNormal="70" zoomScalePageLayoutView="75" workbookViewId="0">
      <selection activeCell="C178" sqref="C178"/>
    </sheetView>
  </sheetViews>
  <sheetFormatPr defaultColWidth="9.140625" defaultRowHeight="15.75"/>
  <cols>
    <col min="1" max="1" width="6.5703125" style="1" customWidth="1"/>
    <col min="2" max="2" width="98.140625" style="1" customWidth="1"/>
    <col min="3" max="3" width="66" style="1" customWidth="1"/>
    <col min="4" max="4" width="21.28515625" style="1" customWidth="1"/>
    <col min="5" max="5" width="22.140625" style="1" customWidth="1"/>
    <col min="6" max="6" width="13.28515625" style="1" bestFit="1" customWidth="1"/>
    <col min="7" max="7" width="13.140625" style="1" customWidth="1"/>
    <col min="8" max="8" width="15.7109375" style="1" customWidth="1"/>
    <col min="9" max="16384" width="9.140625" style="1"/>
  </cols>
  <sheetData>
    <row r="1" spans="1:7">
      <c r="A1" s="8"/>
      <c r="B1" s="8"/>
      <c r="C1" s="8"/>
      <c r="D1" s="44"/>
      <c r="E1" s="8"/>
    </row>
    <row r="2" spans="1:7">
      <c r="A2" s="8"/>
      <c r="B2" s="8"/>
      <c r="C2" s="8"/>
      <c r="D2" s="45"/>
      <c r="E2" s="8"/>
    </row>
    <row r="3" spans="1:7">
      <c r="A3" s="8"/>
      <c r="B3" s="8"/>
      <c r="C3" s="8"/>
      <c r="D3" s="8"/>
      <c r="E3" s="8"/>
    </row>
    <row r="4" spans="1:7">
      <c r="A4" s="8"/>
      <c r="B4" s="148" t="s">
        <v>51</v>
      </c>
      <c r="C4" s="148"/>
      <c r="D4" s="12"/>
      <c r="E4" s="12"/>
    </row>
    <row r="5" spans="1:7">
      <c r="A5" s="8"/>
      <c r="B5" s="148" t="s">
        <v>50</v>
      </c>
      <c r="C5" s="148"/>
      <c r="D5" s="148"/>
      <c r="E5" s="148"/>
    </row>
    <row r="6" spans="1:7">
      <c r="A6" s="8"/>
      <c r="B6" s="148" t="s">
        <v>241</v>
      </c>
      <c r="C6" s="126"/>
      <c r="D6" s="205"/>
      <c r="E6" s="205"/>
    </row>
    <row r="7" spans="1:7">
      <c r="A7" s="8"/>
      <c r="B7" s="37"/>
      <c r="C7" s="36"/>
      <c r="D7" s="8"/>
      <c r="E7" s="8"/>
    </row>
    <row r="8" spans="1:7">
      <c r="A8" s="14"/>
      <c r="B8" s="14"/>
      <c r="C8" s="14"/>
      <c r="D8" s="14"/>
      <c r="E8" s="14" t="s">
        <v>4</v>
      </c>
    </row>
    <row r="9" spans="1:7" ht="39">
      <c r="A9" s="16" t="s">
        <v>7</v>
      </c>
      <c r="B9" s="16" t="s">
        <v>17</v>
      </c>
      <c r="C9" s="16" t="s">
        <v>3</v>
      </c>
      <c r="D9" s="32" t="s">
        <v>69</v>
      </c>
      <c r="E9" s="19" t="s">
        <v>10</v>
      </c>
    </row>
    <row r="10" spans="1:7">
      <c r="A10" s="33">
        <v>1</v>
      </c>
      <c r="B10" s="33">
        <v>2</v>
      </c>
      <c r="C10" s="16">
        <v>3</v>
      </c>
      <c r="D10" s="34">
        <v>4</v>
      </c>
      <c r="E10" s="35">
        <v>5</v>
      </c>
    </row>
    <row r="11" spans="1:7" ht="15.75" customHeight="1">
      <c r="A11" s="138"/>
      <c r="B11" s="141" t="s">
        <v>72</v>
      </c>
      <c r="C11" s="65" t="s">
        <v>22</v>
      </c>
      <c r="D11" s="64">
        <f>D12+D13+D14+D20</f>
        <v>8405.9500000000007</v>
      </c>
      <c r="E11" s="64">
        <f>E12+E13+E14+E20</f>
        <v>8119.2300000000005</v>
      </c>
      <c r="F11" s="20"/>
    </row>
    <row r="12" spans="1:7">
      <c r="A12" s="139"/>
      <c r="B12" s="142"/>
      <c r="C12" s="65" t="s">
        <v>5</v>
      </c>
      <c r="D12" s="64">
        <f t="shared" ref="D12:E14" si="0">D23+D45+D122</f>
        <v>8305.9500000000007</v>
      </c>
      <c r="E12" s="64">
        <f t="shared" si="0"/>
        <v>8019.2300000000005</v>
      </c>
    </row>
    <row r="13" spans="1:7">
      <c r="A13" s="139"/>
      <c r="B13" s="142"/>
      <c r="C13" s="65" t="s">
        <v>29</v>
      </c>
      <c r="D13" s="64">
        <f t="shared" si="0"/>
        <v>0</v>
      </c>
      <c r="E13" s="64">
        <f t="shared" si="0"/>
        <v>0</v>
      </c>
    </row>
    <row r="14" spans="1:7">
      <c r="A14" s="139"/>
      <c r="B14" s="142"/>
      <c r="C14" s="65" t="s">
        <v>6</v>
      </c>
      <c r="D14" s="64">
        <f t="shared" si="0"/>
        <v>100</v>
      </c>
      <c r="E14" s="64">
        <f t="shared" si="0"/>
        <v>100</v>
      </c>
    </row>
    <row r="15" spans="1:7">
      <c r="A15" s="139"/>
      <c r="B15" s="142"/>
      <c r="C15" s="65" t="s">
        <v>27</v>
      </c>
      <c r="D15" s="64"/>
      <c r="E15" s="64"/>
    </row>
    <row r="16" spans="1:7">
      <c r="A16" s="139"/>
      <c r="B16" s="142"/>
      <c r="C16" s="65" t="s">
        <v>28</v>
      </c>
      <c r="D16" s="64">
        <f>D27+D49+D126</f>
        <v>146.55000000000001</v>
      </c>
      <c r="E16" s="64">
        <f>E27+E49+E126</f>
        <v>146.55000000000001</v>
      </c>
      <c r="F16" s="20"/>
      <c r="G16" s="20"/>
    </row>
    <row r="17" spans="1:5">
      <c r="A17" s="139"/>
      <c r="B17" s="142"/>
      <c r="C17" s="65" t="s">
        <v>66</v>
      </c>
      <c r="D17" s="64">
        <f>D28+D50+D127</f>
        <v>0</v>
      </c>
      <c r="E17" s="64">
        <f>E28+E50+E127</f>
        <v>0</v>
      </c>
    </row>
    <row r="18" spans="1:5">
      <c r="A18" s="139"/>
      <c r="B18" s="142"/>
      <c r="C18" s="65" t="s">
        <v>68</v>
      </c>
      <c r="D18" s="64">
        <f>D29+D128</f>
        <v>8259.4000000000015</v>
      </c>
      <c r="E18" s="64">
        <f>E29+E128</f>
        <v>7972.68</v>
      </c>
    </row>
    <row r="19" spans="1:5">
      <c r="A19" s="139"/>
      <c r="B19" s="142"/>
      <c r="C19" s="65" t="s">
        <v>66</v>
      </c>
      <c r="D19" s="64">
        <f>D129</f>
        <v>0</v>
      </c>
      <c r="E19" s="64">
        <f>E129</f>
        <v>0</v>
      </c>
    </row>
    <row r="20" spans="1:5">
      <c r="A20" s="139"/>
      <c r="B20" s="142"/>
      <c r="C20" s="65" t="s">
        <v>30</v>
      </c>
      <c r="D20" s="64">
        <f>D31+D53+D130</f>
        <v>0</v>
      </c>
      <c r="E20" s="64">
        <f>E31+E53+E130</f>
        <v>0</v>
      </c>
    </row>
    <row r="21" spans="1:5" ht="16.5" customHeight="1">
      <c r="A21" s="140"/>
      <c r="B21" s="143"/>
      <c r="C21" s="65" t="s">
        <v>60</v>
      </c>
      <c r="D21" s="60">
        <f>D32+D54+D131</f>
        <v>0</v>
      </c>
      <c r="E21" s="60">
        <f>E32+E54+E131</f>
        <v>0</v>
      </c>
    </row>
    <row r="22" spans="1:5" ht="14.25" customHeight="1">
      <c r="A22" s="130" t="s">
        <v>0</v>
      </c>
      <c r="B22" s="134" t="s">
        <v>73</v>
      </c>
      <c r="C22" s="61" t="s">
        <v>22</v>
      </c>
      <c r="D22" s="63">
        <f>D33</f>
        <v>197</v>
      </c>
      <c r="E22" s="63">
        <f>E33</f>
        <v>197</v>
      </c>
    </row>
    <row r="23" spans="1:5" ht="15" customHeight="1">
      <c r="A23" s="131"/>
      <c r="B23" s="135"/>
      <c r="C23" s="61" t="s">
        <v>5</v>
      </c>
      <c r="D23" s="63">
        <f t="shared" ref="D23:E32" si="1">D34</f>
        <v>197</v>
      </c>
      <c r="E23" s="63">
        <f t="shared" si="1"/>
        <v>197</v>
      </c>
    </row>
    <row r="24" spans="1:5" ht="12.75" customHeight="1">
      <c r="A24" s="131"/>
      <c r="B24" s="135"/>
      <c r="C24" s="61" t="s">
        <v>29</v>
      </c>
      <c r="D24" s="63">
        <f t="shared" si="1"/>
        <v>0</v>
      </c>
      <c r="E24" s="63">
        <f t="shared" si="1"/>
        <v>0</v>
      </c>
    </row>
    <row r="25" spans="1:5" ht="13.5" customHeight="1">
      <c r="A25" s="131"/>
      <c r="B25" s="135"/>
      <c r="C25" s="61" t="s">
        <v>6</v>
      </c>
      <c r="D25" s="63">
        <f t="shared" si="1"/>
        <v>0</v>
      </c>
      <c r="E25" s="63">
        <f t="shared" si="1"/>
        <v>0</v>
      </c>
    </row>
    <row r="26" spans="1:5" ht="12" customHeight="1">
      <c r="A26" s="131"/>
      <c r="B26" s="135"/>
      <c r="C26" s="61" t="s">
        <v>27</v>
      </c>
      <c r="D26" s="63"/>
      <c r="E26" s="63"/>
    </row>
    <row r="27" spans="1:5" ht="13.5" customHeight="1">
      <c r="A27" s="132"/>
      <c r="B27" s="136"/>
      <c r="C27" s="61" t="s">
        <v>28</v>
      </c>
      <c r="D27" s="63">
        <f t="shared" si="1"/>
        <v>0</v>
      </c>
      <c r="E27" s="63">
        <f t="shared" ref="E27:E32" si="2">E38</f>
        <v>0</v>
      </c>
    </row>
    <row r="28" spans="1:5" ht="13.5" customHeight="1">
      <c r="A28" s="132"/>
      <c r="B28" s="136"/>
      <c r="C28" s="61" t="s">
        <v>66</v>
      </c>
      <c r="D28" s="63">
        <f t="shared" si="1"/>
        <v>0</v>
      </c>
      <c r="E28" s="63">
        <f t="shared" si="2"/>
        <v>0</v>
      </c>
    </row>
    <row r="29" spans="1:5" ht="13.5" customHeight="1">
      <c r="A29" s="132"/>
      <c r="B29" s="136"/>
      <c r="C29" s="61" t="s">
        <v>67</v>
      </c>
      <c r="D29" s="63">
        <f t="shared" si="1"/>
        <v>197</v>
      </c>
      <c r="E29" s="63">
        <f t="shared" si="2"/>
        <v>197</v>
      </c>
    </row>
    <row r="30" spans="1:5" ht="13.5" customHeight="1">
      <c r="A30" s="132"/>
      <c r="B30" s="136"/>
      <c r="C30" s="61" t="s">
        <v>66</v>
      </c>
      <c r="D30" s="63">
        <f t="shared" si="1"/>
        <v>0</v>
      </c>
      <c r="E30" s="63">
        <f t="shared" si="2"/>
        <v>0</v>
      </c>
    </row>
    <row r="31" spans="1:5" ht="12" customHeight="1">
      <c r="A31" s="132"/>
      <c r="B31" s="136"/>
      <c r="C31" s="61" t="s">
        <v>30</v>
      </c>
      <c r="D31" s="63">
        <f t="shared" si="1"/>
        <v>0</v>
      </c>
      <c r="E31" s="63">
        <f t="shared" si="2"/>
        <v>0</v>
      </c>
    </row>
    <row r="32" spans="1:5" ht="15" customHeight="1">
      <c r="A32" s="133"/>
      <c r="B32" s="137"/>
      <c r="C32" s="61" t="s">
        <v>60</v>
      </c>
      <c r="D32" s="63">
        <f t="shared" si="1"/>
        <v>0</v>
      </c>
      <c r="E32" s="63">
        <f t="shared" si="2"/>
        <v>0</v>
      </c>
    </row>
    <row r="33" spans="1:5" ht="15" customHeight="1">
      <c r="A33" s="144" t="s">
        <v>1</v>
      </c>
      <c r="B33" s="144" t="s">
        <v>33</v>
      </c>
      <c r="C33" s="62" t="s">
        <v>22</v>
      </c>
      <c r="D33" s="67">
        <f>D34+D35+D36+D42</f>
        <v>197</v>
      </c>
      <c r="E33" s="67">
        <f>E34+E35+E36+E42</f>
        <v>197</v>
      </c>
    </row>
    <row r="34" spans="1:5" ht="15" customHeight="1">
      <c r="A34" s="145"/>
      <c r="B34" s="145"/>
      <c r="C34" s="62" t="s">
        <v>5</v>
      </c>
      <c r="D34" s="67">
        <v>197</v>
      </c>
      <c r="E34" s="68">
        <v>197</v>
      </c>
    </row>
    <row r="35" spans="1:5" ht="15" customHeight="1">
      <c r="A35" s="145"/>
      <c r="B35" s="145"/>
      <c r="C35" s="62" t="s">
        <v>29</v>
      </c>
      <c r="D35" s="67">
        <v>0</v>
      </c>
      <c r="E35" s="68">
        <v>0</v>
      </c>
    </row>
    <row r="36" spans="1:5" ht="15" customHeight="1">
      <c r="A36" s="145"/>
      <c r="B36" s="145"/>
      <c r="C36" s="62" t="s">
        <v>6</v>
      </c>
      <c r="D36" s="67">
        <v>0</v>
      </c>
      <c r="E36" s="68">
        <v>0</v>
      </c>
    </row>
    <row r="37" spans="1:5" ht="15" customHeight="1">
      <c r="A37" s="145"/>
      <c r="B37" s="145"/>
      <c r="C37" s="62" t="s">
        <v>27</v>
      </c>
      <c r="D37" s="34"/>
      <c r="E37" s="70"/>
    </row>
    <row r="38" spans="1:5" ht="15" customHeight="1">
      <c r="A38" s="145"/>
      <c r="B38" s="145"/>
      <c r="C38" s="62" t="s">
        <v>28</v>
      </c>
      <c r="D38" s="67">
        <v>0</v>
      </c>
      <c r="E38" s="67">
        <v>0</v>
      </c>
    </row>
    <row r="39" spans="1:5" ht="15" customHeight="1">
      <c r="A39" s="145"/>
      <c r="B39" s="145"/>
      <c r="C39" s="62" t="s">
        <v>66</v>
      </c>
      <c r="D39" s="67">
        <v>0</v>
      </c>
      <c r="E39" s="67">
        <v>0</v>
      </c>
    </row>
    <row r="40" spans="1:5" ht="15" customHeight="1">
      <c r="A40" s="145"/>
      <c r="B40" s="145"/>
      <c r="C40" s="62" t="s">
        <v>67</v>
      </c>
      <c r="D40" s="67">
        <v>197</v>
      </c>
      <c r="E40" s="67">
        <v>197</v>
      </c>
    </row>
    <row r="41" spans="1:5" ht="15" customHeight="1">
      <c r="A41" s="145"/>
      <c r="B41" s="145"/>
      <c r="C41" s="62" t="s">
        <v>66</v>
      </c>
      <c r="D41" s="67">
        <v>0</v>
      </c>
      <c r="E41" s="67">
        <v>0</v>
      </c>
    </row>
    <row r="42" spans="1:5" ht="15" customHeight="1">
      <c r="A42" s="145"/>
      <c r="B42" s="145"/>
      <c r="C42" s="62" t="s">
        <v>30</v>
      </c>
      <c r="D42" s="67">
        <v>0</v>
      </c>
      <c r="E42" s="67">
        <v>0</v>
      </c>
    </row>
    <row r="43" spans="1:5" ht="15" customHeight="1">
      <c r="A43" s="146"/>
      <c r="B43" s="146"/>
      <c r="C43" s="62" t="s">
        <v>60</v>
      </c>
      <c r="D43" s="69">
        <v>0</v>
      </c>
      <c r="E43" s="69">
        <v>0</v>
      </c>
    </row>
    <row r="44" spans="1:5">
      <c r="A44" s="130" t="s">
        <v>24</v>
      </c>
      <c r="B44" s="134" t="s">
        <v>40</v>
      </c>
      <c r="C44" s="61" t="s">
        <v>22</v>
      </c>
      <c r="D44" s="63">
        <f>D55+D66+D77+D88+D99+D110</f>
        <v>133.05000000000001</v>
      </c>
      <c r="E44" s="63">
        <f>E55+E66+E77+E88+E99+E110</f>
        <v>133.05000000000001</v>
      </c>
    </row>
    <row r="45" spans="1:5">
      <c r="A45" s="131"/>
      <c r="B45" s="135"/>
      <c r="C45" s="61" t="s">
        <v>5</v>
      </c>
      <c r="D45" s="63">
        <f t="shared" ref="D45:E54" si="3">D56+D67+D78+D89+D100+D111</f>
        <v>133.05000000000001</v>
      </c>
      <c r="E45" s="63">
        <f t="shared" si="3"/>
        <v>133.05000000000001</v>
      </c>
    </row>
    <row r="46" spans="1:5">
      <c r="A46" s="131"/>
      <c r="B46" s="135"/>
      <c r="C46" s="61" t="s">
        <v>29</v>
      </c>
      <c r="D46" s="63">
        <f t="shared" si="3"/>
        <v>0</v>
      </c>
      <c r="E46" s="63">
        <f t="shared" si="3"/>
        <v>0</v>
      </c>
    </row>
    <row r="47" spans="1:5">
      <c r="A47" s="131"/>
      <c r="B47" s="135"/>
      <c r="C47" s="61" t="s">
        <v>6</v>
      </c>
      <c r="D47" s="63">
        <f t="shared" si="3"/>
        <v>0</v>
      </c>
      <c r="E47" s="63">
        <f t="shared" si="3"/>
        <v>0</v>
      </c>
    </row>
    <row r="48" spans="1:5">
      <c r="A48" s="131"/>
      <c r="B48" s="135"/>
      <c r="C48" s="61" t="s">
        <v>27</v>
      </c>
      <c r="D48" s="63"/>
      <c r="E48" s="63"/>
    </row>
    <row r="49" spans="1:5">
      <c r="A49" s="132"/>
      <c r="B49" s="136"/>
      <c r="C49" s="61" t="s">
        <v>28</v>
      </c>
      <c r="D49" s="63">
        <f t="shared" si="3"/>
        <v>133.05000000000001</v>
      </c>
      <c r="E49" s="63">
        <f t="shared" ref="E49:E54" si="4">E60+E71+E82+E93+E104+E115</f>
        <v>133.05000000000001</v>
      </c>
    </row>
    <row r="50" spans="1:5">
      <c r="A50" s="132"/>
      <c r="B50" s="136"/>
      <c r="C50" s="61" t="s">
        <v>66</v>
      </c>
      <c r="D50" s="63">
        <f t="shared" si="3"/>
        <v>0</v>
      </c>
      <c r="E50" s="63">
        <f t="shared" si="4"/>
        <v>0</v>
      </c>
    </row>
    <row r="51" spans="1:5">
      <c r="A51" s="132"/>
      <c r="B51" s="136"/>
      <c r="C51" s="61" t="s">
        <v>67</v>
      </c>
      <c r="D51" s="63">
        <f t="shared" si="3"/>
        <v>0</v>
      </c>
      <c r="E51" s="63">
        <f t="shared" si="4"/>
        <v>0</v>
      </c>
    </row>
    <row r="52" spans="1:5">
      <c r="A52" s="132"/>
      <c r="B52" s="136"/>
      <c r="C52" s="61" t="s">
        <v>66</v>
      </c>
      <c r="D52" s="63">
        <f t="shared" si="3"/>
        <v>0</v>
      </c>
      <c r="E52" s="63">
        <f t="shared" si="4"/>
        <v>0</v>
      </c>
    </row>
    <row r="53" spans="1:5">
      <c r="A53" s="132"/>
      <c r="B53" s="136"/>
      <c r="C53" s="61" t="s">
        <v>30</v>
      </c>
      <c r="D53" s="63">
        <f t="shared" si="3"/>
        <v>0</v>
      </c>
      <c r="E53" s="63">
        <f t="shared" si="4"/>
        <v>0</v>
      </c>
    </row>
    <row r="54" spans="1:5" ht="16.5" customHeight="1">
      <c r="A54" s="133"/>
      <c r="B54" s="137"/>
      <c r="C54" s="61" t="s">
        <v>60</v>
      </c>
      <c r="D54" s="63">
        <f t="shared" si="3"/>
        <v>0</v>
      </c>
      <c r="E54" s="63">
        <f t="shared" si="4"/>
        <v>0</v>
      </c>
    </row>
    <row r="55" spans="1:5">
      <c r="A55" s="147" t="s">
        <v>31</v>
      </c>
      <c r="B55" s="147" t="s">
        <v>74</v>
      </c>
      <c r="C55" s="62" t="s">
        <v>22</v>
      </c>
      <c r="D55" s="67">
        <f>D56+D57+D58+D64</f>
        <v>58.08</v>
      </c>
      <c r="E55" s="67">
        <f>E56+E57+E58+E64</f>
        <v>58.08</v>
      </c>
    </row>
    <row r="56" spans="1:5">
      <c r="A56" s="149"/>
      <c r="B56" s="149"/>
      <c r="C56" s="62" t="s">
        <v>5</v>
      </c>
      <c r="D56" s="67">
        <v>58.08</v>
      </c>
      <c r="E56" s="68">
        <v>58.08</v>
      </c>
    </row>
    <row r="57" spans="1:5">
      <c r="A57" s="149"/>
      <c r="B57" s="149"/>
      <c r="C57" s="62" t="s">
        <v>29</v>
      </c>
      <c r="D57" s="67">
        <v>0</v>
      </c>
      <c r="E57" s="68">
        <v>0</v>
      </c>
    </row>
    <row r="58" spans="1:5">
      <c r="A58" s="149"/>
      <c r="B58" s="149"/>
      <c r="C58" s="62" t="s">
        <v>6</v>
      </c>
      <c r="D58" s="67">
        <v>0</v>
      </c>
      <c r="E58" s="68">
        <v>0</v>
      </c>
    </row>
    <row r="59" spans="1:5">
      <c r="A59" s="149"/>
      <c r="B59" s="149"/>
      <c r="C59" s="62" t="s">
        <v>27</v>
      </c>
      <c r="D59" s="34"/>
      <c r="E59" s="70"/>
    </row>
    <row r="60" spans="1:5">
      <c r="A60" s="149"/>
      <c r="B60" s="149"/>
      <c r="C60" s="62" t="s">
        <v>28</v>
      </c>
      <c r="D60" s="67">
        <v>58.08</v>
      </c>
      <c r="E60" s="68">
        <v>58.08</v>
      </c>
    </row>
    <row r="61" spans="1:5">
      <c r="A61" s="149"/>
      <c r="B61" s="149"/>
      <c r="C61" s="62" t="s">
        <v>66</v>
      </c>
      <c r="D61" s="67">
        <v>0</v>
      </c>
      <c r="E61" s="68">
        <v>0</v>
      </c>
    </row>
    <row r="62" spans="1:5">
      <c r="A62" s="149"/>
      <c r="B62" s="149"/>
      <c r="C62" s="62" t="s">
        <v>67</v>
      </c>
      <c r="D62" s="67">
        <v>0</v>
      </c>
      <c r="E62" s="68">
        <v>0</v>
      </c>
    </row>
    <row r="63" spans="1:5">
      <c r="A63" s="149"/>
      <c r="B63" s="149"/>
      <c r="C63" s="62" t="s">
        <v>66</v>
      </c>
      <c r="D63" s="67">
        <v>0</v>
      </c>
      <c r="E63" s="68">
        <v>0</v>
      </c>
    </row>
    <row r="64" spans="1:5">
      <c r="A64" s="149"/>
      <c r="B64" s="149"/>
      <c r="C64" s="62" t="s">
        <v>30</v>
      </c>
      <c r="D64" s="67">
        <v>0</v>
      </c>
      <c r="E64" s="68">
        <v>0</v>
      </c>
    </row>
    <row r="65" spans="1:5">
      <c r="A65" s="150"/>
      <c r="B65" s="150"/>
      <c r="C65" s="62" t="s">
        <v>60</v>
      </c>
      <c r="D65" s="69">
        <v>0</v>
      </c>
      <c r="E65" s="69">
        <v>0</v>
      </c>
    </row>
    <row r="66" spans="1:5">
      <c r="A66" s="144" t="s">
        <v>32</v>
      </c>
      <c r="B66" s="144" t="s">
        <v>105</v>
      </c>
      <c r="C66" s="62" t="s">
        <v>22</v>
      </c>
      <c r="D66" s="67">
        <f>D67+D68+D69+D75</f>
        <v>21.06</v>
      </c>
      <c r="E66" s="67">
        <f>E67+E68+E69+E75</f>
        <v>21.06</v>
      </c>
    </row>
    <row r="67" spans="1:5">
      <c r="A67" s="145"/>
      <c r="B67" s="145"/>
      <c r="C67" s="62" t="s">
        <v>5</v>
      </c>
      <c r="D67" s="67">
        <v>21.06</v>
      </c>
      <c r="E67" s="68">
        <v>21.06</v>
      </c>
    </row>
    <row r="68" spans="1:5">
      <c r="A68" s="145"/>
      <c r="B68" s="145"/>
      <c r="C68" s="62" t="s">
        <v>29</v>
      </c>
      <c r="D68" s="67">
        <v>0</v>
      </c>
      <c r="E68" s="68">
        <v>0</v>
      </c>
    </row>
    <row r="69" spans="1:5">
      <c r="A69" s="145"/>
      <c r="B69" s="145"/>
      <c r="C69" s="62" t="s">
        <v>6</v>
      </c>
      <c r="D69" s="67">
        <v>0</v>
      </c>
      <c r="E69" s="68">
        <v>0</v>
      </c>
    </row>
    <row r="70" spans="1:5">
      <c r="A70" s="145"/>
      <c r="B70" s="145"/>
      <c r="C70" s="62" t="s">
        <v>27</v>
      </c>
      <c r="D70" s="34"/>
      <c r="E70" s="70"/>
    </row>
    <row r="71" spans="1:5">
      <c r="A71" s="145"/>
      <c r="B71" s="145"/>
      <c r="C71" s="62" t="s">
        <v>28</v>
      </c>
      <c r="D71" s="67">
        <v>21.06</v>
      </c>
      <c r="E71" s="68">
        <v>21.06</v>
      </c>
    </row>
    <row r="72" spans="1:5">
      <c r="A72" s="145"/>
      <c r="B72" s="145"/>
      <c r="C72" s="62" t="s">
        <v>66</v>
      </c>
      <c r="D72" s="67">
        <v>0</v>
      </c>
      <c r="E72" s="68">
        <v>0</v>
      </c>
    </row>
    <row r="73" spans="1:5">
      <c r="A73" s="145"/>
      <c r="B73" s="145"/>
      <c r="C73" s="62" t="s">
        <v>67</v>
      </c>
      <c r="D73" s="67">
        <v>0</v>
      </c>
      <c r="E73" s="68">
        <v>0</v>
      </c>
    </row>
    <row r="74" spans="1:5">
      <c r="A74" s="145"/>
      <c r="B74" s="145"/>
      <c r="C74" s="62" t="s">
        <v>66</v>
      </c>
      <c r="D74" s="67">
        <v>0</v>
      </c>
      <c r="E74" s="68">
        <v>0</v>
      </c>
    </row>
    <row r="75" spans="1:5">
      <c r="A75" s="145"/>
      <c r="B75" s="145"/>
      <c r="C75" s="62" t="s">
        <v>30</v>
      </c>
      <c r="D75" s="67">
        <v>0</v>
      </c>
      <c r="E75" s="68">
        <v>0</v>
      </c>
    </row>
    <row r="76" spans="1:5">
      <c r="A76" s="146"/>
      <c r="B76" s="146"/>
      <c r="C76" s="62" t="s">
        <v>60</v>
      </c>
      <c r="D76" s="69">
        <v>0</v>
      </c>
      <c r="E76" s="69">
        <v>0</v>
      </c>
    </row>
    <row r="77" spans="1:5">
      <c r="A77" s="144" t="s">
        <v>237</v>
      </c>
      <c r="B77" s="144" t="s">
        <v>103</v>
      </c>
      <c r="C77" s="62" t="s">
        <v>22</v>
      </c>
      <c r="D77" s="67">
        <f>D78+D79+D80+D86</f>
        <v>14</v>
      </c>
      <c r="E77" s="67">
        <f>E78+E79+E80+E86</f>
        <v>14</v>
      </c>
    </row>
    <row r="78" spans="1:5">
      <c r="A78" s="145"/>
      <c r="B78" s="145"/>
      <c r="C78" s="62" t="s">
        <v>5</v>
      </c>
      <c r="D78" s="67">
        <v>14</v>
      </c>
      <c r="E78" s="68">
        <v>14</v>
      </c>
    </row>
    <row r="79" spans="1:5">
      <c r="A79" s="145"/>
      <c r="B79" s="145"/>
      <c r="C79" s="62" t="s">
        <v>29</v>
      </c>
      <c r="D79" s="67">
        <v>0</v>
      </c>
      <c r="E79" s="68">
        <v>0</v>
      </c>
    </row>
    <row r="80" spans="1:5">
      <c r="A80" s="145"/>
      <c r="B80" s="145"/>
      <c r="C80" s="62" t="s">
        <v>6</v>
      </c>
      <c r="D80" s="67">
        <v>0</v>
      </c>
      <c r="E80" s="68">
        <v>0</v>
      </c>
    </row>
    <row r="81" spans="1:5">
      <c r="A81" s="145"/>
      <c r="B81" s="145"/>
      <c r="C81" s="62" t="s">
        <v>27</v>
      </c>
      <c r="D81" s="34"/>
      <c r="E81" s="70"/>
    </row>
    <row r="82" spans="1:5">
      <c r="A82" s="145"/>
      <c r="B82" s="145"/>
      <c r="C82" s="62" t="s">
        <v>28</v>
      </c>
      <c r="D82" s="67">
        <v>14</v>
      </c>
      <c r="E82" s="68">
        <v>14</v>
      </c>
    </row>
    <row r="83" spans="1:5">
      <c r="A83" s="145"/>
      <c r="B83" s="145"/>
      <c r="C83" s="62" t="s">
        <v>66</v>
      </c>
      <c r="D83" s="67">
        <v>0</v>
      </c>
      <c r="E83" s="68">
        <v>0</v>
      </c>
    </row>
    <row r="84" spans="1:5">
      <c r="A84" s="145"/>
      <c r="B84" s="145"/>
      <c r="C84" s="62" t="s">
        <v>67</v>
      </c>
      <c r="D84" s="67">
        <v>0</v>
      </c>
      <c r="E84" s="68">
        <v>0</v>
      </c>
    </row>
    <row r="85" spans="1:5">
      <c r="A85" s="145"/>
      <c r="B85" s="145"/>
      <c r="C85" s="62" t="s">
        <v>66</v>
      </c>
      <c r="D85" s="67">
        <v>0</v>
      </c>
      <c r="E85" s="68">
        <v>0</v>
      </c>
    </row>
    <row r="86" spans="1:5">
      <c r="A86" s="145"/>
      <c r="B86" s="145"/>
      <c r="C86" s="62" t="s">
        <v>30</v>
      </c>
      <c r="D86" s="67">
        <v>0</v>
      </c>
      <c r="E86" s="68">
        <v>0</v>
      </c>
    </row>
    <row r="87" spans="1:5">
      <c r="A87" s="146"/>
      <c r="B87" s="146"/>
      <c r="C87" s="62" t="s">
        <v>60</v>
      </c>
      <c r="D87" s="69">
        <v>0</v>
      </c>
      <c r="E87" s="69">
        <v>0</v>
      </c>
    </row>
    <row r="88" spans="1:5">
      <c r="A88" s="144" t="s">
        <v>238</v>
      </c>
      <c r="B88" s="144" t="s">
        <v>102</v>
      </c>
      <c r="C88" s="62" t="s">
        <v>22</v>
      </c>
      <c r="D88" s="67">
        <f>D89+D90+D91+D97</f>
        <v>9.99</v>
      </c>
      <c r="E88" s="67">
        <f>E89+E90+E91+E97</f>
        <v>9.99</v>
      </c>
    </row>
    <row r="89" spans="1:5">
      <c r="A89" s="145"/>
      <c r="B89" s="145"/>
      <c r="C89" s="62" t="s">
        <v>5</v>
      </c>
      <c r="D89" s="67">
        <v>9.99</v>
      </c>
      <c r="E89" s="68">
        <v>9.99</v>
      </c>
    </row>
    <row r="90" spans="1:5">
      <c r="A90" s="145"/>
      <c r="B90" s="145"/>
      <c r="C90" s="62" t="s">
        <v>29</v>
      </c>
      <c r="D90" s="67">
        <v>0</v>
      </c>
      <c r="E90" s="68">
        <v>0</v>
      </c>
    </row>
    <row r="91" spans="1:5">
      <c r="A91" s="145"/>
      <c r="B91" s="145"/>
      <c r="C91" s="62" t="s">
        <v>6</v>
      </c>
      <c r="D91" s="67">
        <v>0</v>
      </c>
      <c r="E91" s="68">
        <v>0</v>
      </c>
    </row>
    <row r="92" spans="1:5">
      <c r="A92" s="145"/>
      <c r="B92" s="145"/>
      <c r="C92" s="62" t="s">
        <v>27</v>
      </c>
      <c r="D92" s="34"/>
      <c r="E92" s="70"/>
    </row>
    <row r="93" spans="1:5">
      <c r="A93" s="145"/>
      <c r="B93" s="145"/>
      <c r="C93" s="62" t="s">
        <v>28</v>
      </c>
      <c r="D93" s="67">
        <v>9.99</v>
      </c>
      <c r="E93" s="68">
        <v>9.99</v>
      </c>
    </row>
    <row r="94" spans="1:5">
      <c r="A94" s="145"/>
      <c r="B94" s="145"/>
      <c r="C94" s="62" t="s">
        <v>66</v>
      </c>
      <c r="D94" s="67">
        <v>0</v>
      </c>
      <c r="E94" s="68">
        <v>0</v>
      </c>
    </row>
    <row r="95" spans="1:5">
      <c r="A95" s="145"/>
      <c r="B95" s="145"/>
      <c r="C95" s="62" t="s">
        <v>67</v>
      </c>
      <c r="D95" s="67">
        <v>0</v>
      </c>
      <c r="E95" s="68">
        <v>0</v>
      </c>
    </row>
    <row r="96" spans="1:5">
      <c r="A96" s="145"/>
      <c r="B96" s="145"/>
      <c r="C96" s="62" t="s">
        <v>66</v>
      </c>
      <c r="D96" s="67">
        <v>0</v>
      </c>
      <c r="E96" s="68">
        <v>0</v>
      </c>
    </row>
    <row r="97" spans="1:5">
      <c r="A97" s="145"/>
      <c r="B97" s="145"/>
      <c r="C97" s="62" t="s">
        <v>30</v>
      </c>
      <c r="D97" s="67">
        <v>0</v>
      </c>
      <c r="E97" s="68">
        <v>0</v>
      </c>
    </row>
    <row r="98" spans="1:5">
      <c r="A98" s="146"/>
      <c r="B98" s="146"/>
      <c r="C98" s="62" t="s">
        <v>60</v>
      </c>
      <c r="D98" s="69">
        <v>0</v>
      </c>
      <c r="E98" s="69">
        <v>0</v>
      </c>
    </row>
    <row r="99" spans="1:5">
      <c r="A99" s="144" t="s">
        <v>239</v>
      </c>
      <c r="B99" s="144" t="s">
        <v>101</v>
      </c>
      <c r="C99" s="62" t="s">
        <v>22</v>
      </c>
      <c r="D99" s="67">
        <f>D100+D101+D102+D108</f>
        <v>14.92</v>
      </c>
      <c r="E99" s="67">
        <f>E100+E101+E102+E108</f>
        <v>14.92</v>
      </c>
    </row>
    <row r="100" spans="1:5">
      <c r="A100" s="145"/>
      <c r="B100" s="145"/>
      <c r="C100" s="62" t="s">
        <v>5</v>
      </c>
      <c r="D100" s="67">
        <v>14.92</v>
      </c>
      <c r="E100" s="68">
        <v>14.92</v>
      </c>
    </row>
    <row r="101" spans="1:5">
      <c r="A101" s="145"/>
      <c r="B101" s="145"/>
      <c r="C101" s="62" t="s">
        <v>29</v>
      </c>
      <c r="D101" s="67">
        <v>0</v>
      </c>
      <c r="E101" s="68">
        <v>0</v>
      </c>
    </row>
    <row r="102" spans="1:5">
      <c r="A102" s="145"/>
      <c r="B102" s="145"/>
      <c r="C102" s="62" t="s">
        <v>6</v>
      </c>
      <c r="D102" s="67">
        <v>0</v>
      </c>
      <c r="E102" s="68">
        <v>0</v>
      </c>
    </row>
    <row r="103" spans="1:5">
      <c r="A103" s="145"/>
      <c r="B103" s="145"/>
      <c r="C103" s="62" t="s">
        <v>27</v>
      </c>
      <c r="D103" s="34"/>
      <c r="E103" s="70"/>
    </row>
    <row r="104" spans="1:5">
      <c r="A104" s="145"/>
      <c r="B104" s="145"/>
      <c r="C104" s="62" t="s">
        <v>28</v>
      </c>
      <c r="D104" s="67">
        <v>14.92</v>
      </c>
      <c r="E104" s="68">
        <v>14.92</v>
      </c>
    </row>
    <row r="105" spans="1:5">
      <c r="A105" s="145"/>
      <c r="B105" s="145"/>
      <c r="C105" s="62" t="s">
        <v>66</v>
      </c>
      <c r="D105" s="67">
        <v>0</v>
      </c>
      <c r="E105" s="68">
        <v>0</v>
      </c>
    </row>
    <row r="106" spans="1:5">
      <c r="A106" s="145"/>
      <c r="B106" s="145"/>
      <c r="C106" s="62" t="s">
        <v>67</v>
      </c>
      <c r="D106" s="67">
        <v>0</v>
      </c>
      <c r="E106" s="68">
        <v>0</v>
      </c>
    </row>
    <row r="107" spans="1:5">
      <c r="A107" s="145"/>
      <c r="B107" s="145"/>
      <c r="C107" s="62" t="s">
        <v>66</v>
      </c>
      <c r="D107" s="67">
        <v>0</v>
      </c>
      <c r="E107" s="68">
        <v>0</v>
      </c>
    </row>
    <row r="108" spans="1:5">
      <c r="A108" s="145"/>
      <c r="B108" s="145"/>
      <c r="C108" s="62" t="s">
        <v>30</v>
      </c>
      <c r="D108" s="67">
        <v>0</v>
      </c>
      <c r="E108" s="68">
        <v>0</v>
      </c>
    </row>
    <row r="109" spans="1:5">
      <c r="A109" s="146"/>
      <c r="B109" s="146"/>
      <c r="C109" s="62" t="s">
        <v>60</v>
      </c>
      <c r="D109" s="69">
        <v>0</v>
      </c>
      <c r="E109" s="69">
        <v>0</v>
      </c>
    </row>
    <row r="110" spans="1:5">
      <c r="A110" s="144" t="s">
        <v>240</v>
      </c>
      <c r="B110" s="144" t="s">
        <v>100</v>
      </c>
      <c r="C110" s="62" t="s">
        <v>22</v>
      </c>
      <c r="D110" s="67">
        <f>D111+D112+D113+D119</f>
        <v>15</v>
      </c>
      <c r="E110" s="67">
        <f>E111+E112+E113+E119</f>
        <v>15</v>
      </c>
    </row>
    <row r="111" spans="1:5">
      <c r="A111" s="145"/>
      <c r="B111" s="145"/>
      <c r="C111" s="62" t="s">
        <v>5</v>
      </c>
      <c r="D111" s="67">
        <v>15</v>
      </c>
      <c r="E111" s="68">
        <v>15</v>
      </c>
    </row>
    <row r="112" spans="1:5">
      <c r="A112" s="145"/>
      <c r="B112" s="145"/>
      <c r="C112" s="62" t="s">
        <v>29</v>
      </c>
      <c r="D112" s="67">
        <v>0</v>
      </c>
      <c r="E112" s="68">
        <v>0</v>
      </c>
    </row>
    <row r="113" spans="1:5">
      <c r="A113" s="145"/>
      <c r="B113" s="145"/>
      <c r="C113" s="62" t="s">
        <v>6</v>
      </c>
      <c r="D113" s="67">
        <v>0</v>
      </c>
      <c r="E113" s="68">
        <v>0</v>
      </c>
    </row>
    <row r="114" spans="1:5">
      <c r="A114" s="145"/>
      <c r="B114" s="145"/>
      <c r="C114" s="62" t="s">
        <v>27</v>
      </c>
      <c r="D114" s="34"/>
      <c r="E114" s="70"/>
    </row>
    <row r="115" spans="1:5">
      <c r="A115" s="145"/>
      <c r="B115" s="145"/>
      <c r="C115" s="62" t="s">
        <v>28</v>
      </c>
      <c r="D115" s="67">
        <v>15</v>
      </c>
      <c r="E115" s="68">
        <v>15</v>
      </c>
    </row>
    <row r="116" spans="1:5">
      <c r="A116" s="145"/>
      <c r="B116" s="145"/>
      <c r="C116" s="62" t="s">
        <v>66</v>
      </c>
      <c r="D116" s="67">
        <v>0</v>
      </c>
      <c r="E116" s="68">
        <v>0</v>
      </c>
    </row>
    <row r="117" spans="1:5">
      <c r="A117" s="145"/>
      <c r="B117" s="145"/>
      <c r="C117" s="62" t="s">
        <v>67</v>
      </c>
      <c r="D117" s="67">
        <v>0</v>
      </c>
      <c r="E117" s="68">
        <v>0</v>
      </c>
    </row>
    <row r="118" spans="1:5">
      <c r="A118" s="145"/>
      <c r="B118" s="145"/>
      <c r="C118" s="62" t="s">
        <v>66</v>
      </c>
      <c r="D118" s="67">
        <v>0</v>
      </c>
      <c r="E118" s="68">
        <v>0</v>
      </c>
    </row>
    <row r="119" spans="1:5">
      <c r="A119" s="145"/>
      <c r="B119" s="145"/>
      <c r="C119" s="62" t="s">
        <v>30</v>
      </c>
      <c r="D119" s="67">
        <v>0</v>
      </c>
      <c r="E119" s="68">
        <v>0</v>
      </c>
    </row>
    <row r="120" spans="1:5">
      <c r="A120" s="146"/>
      <c r="B120" s="146"/>
      <c r="C120" s="62" t="s">
        <v>60</v>
      </c>
      <c r="D120" s="69">
        <v>0</v>
      </c>
      <c r="E120" s="69">
        <v>0</v>
      </c>
    </row>
    <row r="121" spans="1:5">
      <c r="A121" s="130" t="s">
        <v>25</v>
      </c>
      <c r="B121" s="134" t="s">
        <v>52</v>
      </c>
      <c r="C121" s="61" t="s">
        <v>22</v>
      </c>
      <c r="D121" s="63">
        <f>D122+D123+D124+D130</f>
        <v>8075.9000000000005</v>
      </c>
      <c r="E121" s="63">
        <f>E122+E123+E124+E130</f>
        <v>7789.18</v>
      </c>
    </row>
    <row r="122" spans="1:5">
      <c r="A122" s="131"/>
      <c r="B122" s="135"/>
      <c r="C122" s="61" t="s">
        <v>5</v>
      </c>
      <c r="D122" s="63">
        <f t="shared" ref="D122:E124" si="5">D133+D144+D155</f>
        <v>7975.9000000000005</v>
      </c>
      <c r="E122" s="63">
        <f t="shared" si="5"/>
        <v>7689.18</v>
      </c>
    </row>
    <row r="123" spans="1:5">
      <c r="A123" s="131"/>
      <c r="B123" s="135"/>
      <c r="C123" s="61" t="s">
        <v>29</v>
      </c>
      <c r="D123" s="63">
        <f t="shared" si="5"/>
        <v>0</v>
      </c>
      <c r="E123" s="63">
        <f t="shared" si="5"/>
        <v>0</v>
      </c>
    </row>
    <row r="124" spans="1:5">
      <c r="A124" s="131"/>
      <c r="B124" s="135"/>
      <c r="C124" s="61" t="s">
        <v>6</v>
      </c>
      <c r="D124" s="63">
        <f t="shared" si="5"/>
        <v>100</v>
      </c>
      <c r="E124" s="63">
        <f t="shared" si="5"/>
        <v>100</v>
      </c>
    </row>
    <row r="125" spans="1:5">
      <c r="A125" s="131"/>
      <c r="B125" s="135"/>
      <c r="C125" s="61" t="s">
        <v>27</v>
      </c>
      <c r="D125" s="63"/>
      <c r="E125" s="63"/>
    </row>
    <row r="126" spans="1:5">
      <c r="A126" s="132"/>
      <c r="B126" s="136"/>
      <c r="C126" s="61" t="s">
        <v>28</v>
      </c>
      <c r="D126" s="63">
        <f t="shared" ref="D126:E131" si="6">D137+D148+D159</f>
        <v>13.5</v>
      </c>
      <c r="E126" s="63">
        <f t="shared" si="6"/>
        <v>13.5</v>
      </c>
    </row>
    <row r="127" spans="1:5">
      <c r="A127" s="132"/>
      <c r="B127" s="136"/>
      <c r="C127" s="61" t="s">
        <v>66</v>
      </c>
      <c r="D127" s="63">
        <f t="shared" si="6"/>
        <v>0</v>
      </c>
      <c r="E127" s="63">
        <f t="shared" si="6"/>
        <v>0</v>
      </c>
    </row>
    <row r="128" spans="1:5">
      <c r="A128" s="132"/>
      <c r="B128" s="136"/>
      <c r="C128" s="61" t="s">
        <v>67</v>
      </c>
      <c r="D128" s="63">
        <f t="shared" si="6"/>
        <v>8062.4000000000005</v>
      </c>
      <c r="E128" s="63">
        <f t="shared" si="6"/>
        <v>7775.68</v>
      </c>
    </row>
    <row r="129" spans="1:5">
      <c r="A129" s="132"/>
      <c r="B129" s="136"/>
      <c r="C129" s="61" t="s">
        <v>66</v>
      </c>
      <c r="D129" s="63">
        <f t="shared" si="6"/>
        <v>0</v>
      </c>
      <c r="E129" s="63">
        <f t="shared" si="6"/>
        <v>0</v>
      </c>
    </row>
    <row r="130" spans="1:5">
      <c r="A130" s="132"/>
      <c r="B130" s="136"/>
      <c r="C130" s="61" t="s">
        <v>30</v>
      </c>
      <c r="D130" s="63">
        <f t="shared" si="6"/>
        <v>0</v>
      </c>
      <c r="E130" s="63">
        <f t="shared" si="6"/>
        <v>0</v>
      </c>
    </row>
    <row r="131" spans="1:5" ht="15.75" customHeight="1">
      <c r="A131" s="133"/>
      <c r="B131" s="137"/>
      <c r="C131" s="61" t="s">
        <v>60</v>
      </c>
      <c r="D131" s="63">
        <f t="shared" si="6"/>
        <v>0</v>
      </c>
      <c r="E131" s="63">
        <f t="shared" si="6"/>
        <v>0</v>
      </c>
    </row>
    <row r="132" spans="1:5">
      <c r="A132" s="144" t="s">
        <v>35</v>
      </c>
      <c r="B132" s="144" t="s">
        <v>46</v>
      </c>
      <c r="C132" s="62" t="s">
        <v>22</v>
      </c>
      <c r="D132" s="67">
        <f>D133+D134+D135+D141</f>
        <v>80</v>
      </c>
      <c r="E132" s="67">
        <f>E133+E134+E135+E141</f>
        <v>80</v>
      </c>
    </row>
    <row r="133" spans="1:5">
      <c r="A133" s="145"/>
      <c r="B133" s="145"/>
      <c r="C133" s="62" t="s">
        <v>5</v>
      </c>
      <c r="D133" s="67">
        <v>80</v>
      </c>
      <c r="E133" s="68">
        <v>80</v>
      </c>
    </row>
    <row r="134" spans="1:5">
      <c r="A134" s="145"/>
      <c r="B134" s="145"/>
      <c r="C134" s="62" t="s">
        <v>29</v>
      </c>
      <c r="D134" s="67">
        <v>0</v>
      </c>
      <c r="E134" s="68">
        <v>0</v>
      </c>
    </row>
    <row r="135" spans="1:5">
      <c r="A135" s="145"/>
      <c r="B135" s="145"/>
      <c r="C135" s="62" t="s">
        <v>6</v>
      </c>
      <c r="D135" s="67">
        <v>0</v>
      </c>
      <c r="E135" s="68">
        <v>0</v>
      </c>
    </row>
    <row r="136" spans="1:5">
      <c r="A136" s="145"/>
      <c r="B136" s="145"/>
      <c r="C136" s="62" t="s">
        <v>27</v>
      </c>
      <c r="D136" s="34"/>
      <c r="E136" s="70"/>
    </row>
    <row r="137" spans="1:5">
      <c r="A137" s="145"/>
      <c r="B137" s="145"/>
      <c r="C137" s="62" t="s">
        <v>28</v>
      </c>
      <c r="D137" s="67">
        <v>0</v>
      </c>
      <c r="E137" s="68">
        <v>0</v>
      </c>
    </row>
    <row r="138" spans="1:5">
      <c r="A138" s="145"/>
      <c r="B138" s="145"/>
      <c r="C138" s="62" t="s">
        <v>66</v>
      </c>
      <c r="D138" s="67">
        <v>0</v>
      </c>
      <c r="E138" s="68">
        <v>0</v>
      </c>
    </row>
    <row r="139" spans="1:5">
      <c r="A139" s="145"/>
      <c r="B139" s="145"/>
      <c r="C139" s="62" t="s">
        <v>67</v>
      </c>
      <c r="D139" s="67">
        <v>80</v>
      </c>
      <c r="E139" s="68">
        <v>80</v>
      </c>
    </row>
    <row r="140" spans="1:5">
      <c r="A140" s="145"/>
      <c r="B140" s="145"/>
      <c r="C140" s="62" t="s">
        <v>66</v>
      </c>
      <c r="D140" s="67">
        <v>0</v>
      </c>
      <c r="E140" s="68">
        <v>0</v>
      </c>
    </row>
    <row r="141" spans="1:5">
      <c r="A141" s="145"/>
      <c r="B141" s="145"/>
      <c r="C141" s="62" t="s">
        <v>30</v>
      </c>
      <c r="D141" s="67">
        <v>0</v>
      </c>
      <c r="E141" s="68">
        <v>0</v>
      </c>
    </row>
    <row r="142" spans="1:5">
      <c r="A142" s="146"/>
      <c r="B142" s="146"/>
      <c r="C142" s="62" t="s">
        <v>60</v>
      </c>
      <c r="D142" s="69">
        <v>0</v>
      </c>
      <c r="E142" s="69">
        <v>0</v>
      </c>
    </row>
    <row r="143" spans="1:5">
      <c r="A143" s="144" t="s">
        <v>36</v>
      </c>
      <c r="B143" s="144" t="s">
        <v>47</v>
      </c>
      <c r="C143" s="62" t="s">
        <v>22</v>
      </c>
      <c r="D143" s="67">
        <f>D144+D145+D146+D152</f>
        <v>7860.64</v>
      </c>
      <c r="E143" s="67">
        <f>E144+E145+E146+E152</f>
        <v>7573.92</v>
      </c>
    </row>
    <row r="144" spans="1:5">
      <c r="A144" s="145"/>
      <c r="B144" s="145"/>
      <c r="C144" s="62" t="s">
        <v>5</v>
      </c>
      <c r="D144" s="67">
        <v>7860.64</v>
      </c>
      <c r="E144" s="68">
        <v>7573.92</v>
      </c>
    </row>
    <row r="145" spans="1:5">
      <c r="A145" s="145"/>
      <c r="B145" s="145"/>
      <c r="C145" s="62" t="s">
        <v>29</v>
      </c>
      <c r="D145" s="67">
        <v>0</v>
      </c>
      <c r="E145" s="68">
        <v>0</v>
      </c>
    </row>
    <row r="146" spans="1:5">
      <c r="A146" s="145"/>
      <c r="B146" s="145"/>
      <c r="C146" s="62" t="s">
        <v>6</v>
      </c>
      <c r="D146" s="67">
        <v>0</v>
      </c>
      <c r="E146" s="68">
        <v>0</v>
      </c>
    </row>
    <row r="147" spans="1:5">
      <c r="A147" s="145"/>
      <c r="B147" s="145"/>
      <c r="C147" s="62" t="s">
        <v>27</v>
      </c>
      <c r="D147" s="34"/>
      <c r="E147" s="70"/>
    </row>
    <row r="148" spans="1:5">
      <c r="A148" s="145"/>
      <c r="B148" s="145"/>
      <c r="C148" s="62" t="s">
        <v>28</v>
      </c>
      <c r="D148" s="67">
        <v>13.5</v>
      </c>
      <c r="E148" s="68">
        <v>13.5</v>
      </c>
    </row>
    <row r="149" spans="1:5">
      <c r="A149" s="145"/>
      <c r="B149" s="145"/>
      <c r="C149" s="62" t="s">
        <v>66</v>
      </c>
      <c r="D149" s="67">
        <v>0</v>
      </c>
      <c r="E149" s="68">
        <v>0</v>
      </c>
    </row>
    <row r="150" spans="1:5">
      <c r="A150" s="145"/>
      <c r="B150" s="145"/>
      <c r="C150" s="62" t="s">
        <v>67</v>
      </c>
      <c r="D150" s="67">
        <v>7847.14</v>
      </c>
      <c r="E150" s="68">
        <v>7560.42</v>
      </c>
    </row>
    <row r="151" spans="1:5">
      <c r="A151" s="145"/>
      <c r="B151" s="145"/>
      <c r="C151" s="62" t="s">
        <v>66</v>
      </c>
      <c r="D151" s="67">
        <v>0</v>
      </c>
      <c r="E151" s="68">
        <v>0</v>
      </c>
    </row>
    <row r="152" spans="1:5">
      <c r="A152" s="145"/>
      <c r="B152" s="145"/>
      <c r="C152" s="62" t="s">
        <v>30</v>
      </c>
      <c r="D152" s="67">
        <v>0</v>
      </c>
      <c r="E152" s="68">
        <v>0</v>
      </c>
    </row>
    <row r="153" spans="1:5">
      <c r="A153" s="146"/>
      <c r="B153" s="146"/>
      <c r="C153" s="62" t="s">
        <v>60</v>
      </c>
      <c r="D153" s="69">
        <v>0</v>
      </c>
      <c r="E153" s="69">
        <v>0</v>
      </c>
    </row>
    <row r="154" spans="1:5">
      <c r="A154" s="144" t="s">
        <v>37</v>
      </c>
      <c r="B154" s="144" t="s">
        <v>53</v>
      </c>
      <c r="C154" s="62" t="s">
        <v>22</v>
      </c>
      <c r="D154" s="67">
        <f>D155+D156+D157+D163</f>
        <v>135.26</v>
      </c>
      <c r="E154" s="67">
        <f>E155+E156+E157+E163</f>
        <v>135.26</v>
      </c>
    </row>
    <row r="155" spans="1:5">
      <c r="A155" s="145"/>
      <c r="B155" s="145"/>
      <c r="C155" s="62" t="s">
        <v>5</v>
      </c>
      <c r="D155" s="67">
        <v>35.26</v>
      </c>
      <c r="E155" s="68">
        <v>35.26</v>
      </c>
    </row>
    <row r="156" spans="1:5">
      <c r="A156" s="145"/>
      <c r="B156" s="145"/>
      <c r="C156" s="62" t="s">
        <v>29</v>
      </c>
      <c r="D156" s="67">
        <v>0</v>
      </c>
      <c r="E156" s="68">
        <v>0</v>
      </c>
    </row>
    <row r="157" spans="1:5">
      <c r="A157" s="145"/>
      <c r="B157" s="145"/>
      <c r="C157" s="62" t="s">
        <v>6</v>
      </c>
      <c r="D157" s="67">
        <v>100</v>
      </c>
      <c r="E157" s="68">
        <v>100</v>
      </c>
    </row>
    <row r="158" spans="1:5">
      <c r="A158" s="145"/>
      <c r="B158" s="145"/>
      <c r="C158" s="62" t="s">
        <v>27</v>
      </c>
      <c r="D158" s="34"/>
      <c r="E158" s="70"/>
    </row>
    <row r="159" spans="1:5">
      <c r="A159" s="145"/>
      <c r="B159" s="145"/>
      <c r="C159" s="62" t="s">
        <v>28</v>
      </c>
      <c r="D159" s="67">
        <v>0</v>
      </c>
      <c r="E159" s="68">
        <v>0</v>
      </c>
    </row>
    <row r="160" spans="1:5">
      <c r="A160" s="145"/>
      <c r="B160" s="145"/>
      <c r="C160" s="62" t="s">
        <v>66</v>
      </c>
      <c r="D160" s="67">
        <v>0</v>
      </c>
      <c r="E160" s="68">
        <v>0</v>
      </c>
    </row>
    <row r="161" spans="1:5">
      <c r="A161" s="145"/>
      <c r="B161" s="145"/>
      <c r="C161" s="62" t="s">
        <v>67</v>
      </c>
      <c r="D161" s="67">
        <v>135.26</v>
      </c>
      <c r="E161" s="68">
        <v>135.26</v>
      </c>
    </row>
    <row r="162" spans="1:5">
      <c r="A162" s="145"/>
      <c r="B162" s="145"/>
      <c r="C162" s="62" t="s">
        <v>66</v>
      </c>
      <c r="D162" s="67">
        <v>0</v>
      </c>
      <c r="E162" s="68">
        <v>0</v>
      </c>
    </row>
    <row r="163" spans="1:5">
      <c r="A163" s="145"/>
      <c r="B163" s="145"/>
      <c r="C163" s="62" t="s">
        <v>30</v>
      </c>
      <c r="D163" s="67">
        <v>0</v>
      </c>
      <c r="E163" s="68">
        <v>0</v>
      </c>
    </row>
    <row r="164" spans="1:5">
      <c r="A164" s="146"/>
      <c r="B164" s="146"/>
      <c r="C164" s="62" t="s">
        <v>60</v>
      </c>
      <c r="D164" s="69">
        <v>0</v>
      </c>
      <c r="E164" s="69">
        <v>0</v>
      </c>
    </row>
  </sheetData>
  <mergeCells count="31">
    <mergeCell ref="A33:A43"/>
    <mergeCell ref="B33:B43"/>
    <mergeCell ref="A44:A54"/>
    <mergeCell ref="B44:B54"/>
    <mergeCell ref="A11:A21"/>
    <mergeCell ref="B11:B21"/>
    <mergeCell ref="A22:A32"/>
    <mergeCell ref="B22:B32"/>
    <mergeCell ref="A143:A153"/>
    <mergeCell ref="B143:B153"/>
    <mergeCell ref="A110:A120"/>
    <mergeCell ref="B110:B120"/>
    <mergeCell ref="A99:A109"/>
    <mergeCell ref="B99:B109"/>
    <mergeCell ref="A88:A98"/>
    <mergeCell ref="B88:B98"/>
    <mergeCell ref="A121:A131"/>
    <mergeCell ref="B121:B131"/>
    <mergeCell ref="A132:A142"/>
    <mergeCell ref="B132:B142"/>
    <mergeCell ref="A55:A65"/>
    <mergeCell ref="B55:B65"/>
    <mergeCell ref="A66:A76"/>
    <mergeCell ref="B66:B76"/>
    <mergeCell ref="A77:A87"/>
    <mergeCell ref="B77:B87"/>
    <mergeCell ref="B4:C4"/>
    <mergeCell ref="B5:E5"/>
    <mergeCell ref="B6:E6"/>
    <mergeCell ref="A154:A164"/>
    <mergeCell ref="B154:B164"/>
  </mergeCells>
  <pageMargins left="0.51181102362204722" right="0.51181102362204722" top="0.55118110236220474" bottom="0.55118110236220474" header="0.31496062992125984" footer="0.31496062992125984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1"/>
  <sheetViews>
    <sheetView view="pageLayout" topLeftCell="A47" zoomScale="70" zoomScaleNormal="86" zoomScaleSheetLayoutView="86" zoomScalePageLayoutView="70" workbookViewId="0">
      <selection activeCell="B57" sqref="B57"/>
    </sheetView>
  </sheetViews>
  <sheetFormatPr defaultColWidth="9.140625" defaultRowHeight="15.75"/>
  <cols>
    <col min="1" max="1" width="9.85546875" style="1" customWidth="1"/>
    <col min="2" max="2" width="65.42578125" style="1" customWidth="1"/>
    <col min="3" max="3" width="17.85546875" style="1" customWidth="1"/>
    <col min="4" max="4" width="19.140625" style="1" customWidth="1"/>
    <col min="5" max="5" width="25.140625" style="1" customWidth="1"/>
    <col min="6" max="6" width="24.140625" style="1" customWidth="1"/>
    <col min="7" max="7" width="58" style="1" customWidth="1"/>
    <col min="8" max="16384" width="9.140625" style="1"/>
  </cols>
  <sheetData>
    <row r="1" spans="1:7">
      <c r="C1" s="4"/>
    </row>
    <row r="2" spans="1:7">
      <c r="C2" s="4"/>
    </row>
    <row r="3" spans="1:7">
      <c r="C3" s="4"/>
    </row>
    <row r="4" spans="1:7">
      <c r="C4" s="4"/>
      <c r="G4" s="46"/>
    </row>
    <row r="5" spans="1:7">
      <c r="B5" s="177" t="s">
        <v>18</v>
      </c>
      <c r="C5" s="177"/>
      <c r="D5" s="177"/>
      <c r="E5" s="177"/>
      <c r="F5" s="177"/>
      <c r="G5" s="177"/>
    </row>
    <row r="6" spans="1:7" ht="35.25" customHeight="1">
      <c r="B6" s="206" t="s">
        <v>242</v>
      </c>
      <c r="C6" s="207"/>
      <c r="D6" s="207"/>
      <c r="E6" s="207"/>
      <c r="F6" s="207"/>
      <c r="G6" s="207"/>
    </row>
    <row r="7" spans="1:7">
      <c r="B7" s="177"/>
      <c r="C7" s="177"/>
      <c r="D7" s="177"/>
      <c r="E7" s="177"/>
      <c r="F7" s="177"/>
      <c r="G7" s="177"/>
    </row>
    <row r="8" spans="1:7">
      <c r="B8" s="5"/>
      <c r="C8" s="5"/>
      <c r="D8" s="5"/>
      <c r="E8" s="5"/>
      <c r="F8" s="5"/>
      <c r="G8" s="5"/>
    </row>
    <row r="9" spans="1:7" ht="9" customHeight="1"/>
    <row r="10" spans="1:7" ht="30.75" customHeight="1">
      <c r="A10" s="186" t="s">
        <v>7</v>
      </c>
      <c r="B10" s="181" t="s">
        <v>63</v>
      </c>
      <c r="C10" s="181" t="s">
        <v>19</v>
      </c>
      <c r="D10" s="178" t="s">
        <v>26</v>
      </c>
      <c r="E10" s="179"/>
      <c r="F10" s="180"/>
      <c r="G10" s="181" t="s">
        <v>64</v>
      </c>
    </row>
    <row r="11" spans="1:7" ht="15.75" customHeight="1">
      <c r="A11" s="187"/>
      <c r="B11" s="182"/>
      <c r="C11" s="182"/>
      <c r="D11" s="181" t="s">
        <v>106</v>
      </c>
      <c r="E11" s="184" t="s">
        <v>132</v>
      </c>
      <c r="F11" s="185"/>
      <c r="G11" s="182"/>
    </row>
    <row r="12" spans="1:7" ht="32.25" customHeight="1">
      <c r="A12" s="188"/>
      <c r="B12" s="183"/>
      <c r="C12" s="183"/>
      <c r="D12" s="183"/>
      <c r="E12" s="29" t="s">
        <v>11</v>
      </c>
      <c r="F12" s="89" t="s">
        <v>133</v>
      </c>
      <c r="G12" s="183"/>
    </row>
    <row r="13" spans="1:7" ht="16.5" customHeight="1">
      <c r="A13" s="24">
        <v>1</v>
      </c>
      <c r="B13" s="24">
        <v>2</v>
      </c>
      <c r="C13" s="24">
        <v>3</v>
      </c>
      <c r="D13" s="24">
        <v>4</v>
      </c>
      <c r="E13" s="25">
        <v>5</v>
      </c>
      <c r="F13" s="26">
        <v>6</v>
      </c>
      <c r="G13" s="26">
        <v>7</v>
      </c>
    </row>
    <row r="14" spans="1:7" ht="14.25" customHeight="1">
      <c r="A14" s="174" t="s">
        <v>72</v>
      </c>
      <c r="B14" s="175"/>
      <c r="C14" s="175"/>
      <c r="D14" s="175"/>
      <c r="E14" s="175"/>
      <c r="F14" s="175"/>
      <c r="G14" s="176"/>
    </row>
    <row r="15" spans="1:7" ht="30" customHeight="1">
      <c r="A15" s="168" t="s">
        <v>94</v>
      </c>
      <c r="B15" s="169"/>
      <c r="C15" s="169"/>
      <c r="D15" s="169"/>
      <c r="E15" s="169"/>
      <c r="F15" s="169"/>
      <c r="G15" s="169"/>
    </row>
    <row r="16" spans="1:7" ht="54.75" customHeight="1">
      <c r="A16" s="52"/>
      <c r="B16" s="74" t="s">
        <v>78</v>
      </c>
      <c r="C16" s="75" t="s">
        <v>12</v>
      </c>
      <c r="D16" s="76">
        <v>105.67</v>
      </c>
      <c r="E16" s="76">
        <v>66.5</v>
      </c>
      <c r="F16" s="51">
        <v>66.5</v>
      </c>
      <c r="G16" s="47"/>
    </row>
    <row r="17" spans="1:7" ht="40.5" customHeight="1">
      <c r="A17" s="52"/>
      <c r="B17" s="74" t="s">
        <v>79</v>
      </c>
      <c r="C17" s="75" t="s">
        <v>12</v>
      </c>
      <c r="D17" s="76">
        <v>24</v>
      </c>
      <c r="E17" s="76">
        <v>25</v>
      </c>
      <c r="F17" s="51">
        <v>25</v>
      </c>
      <c r="G17" s="47"/>
    </row>
    <row r="18" spans="1:7" ht="18" customHeight="1">
      <c r="A18" s="167" t="s">
        <v>73</v>
      </c>
      <c r="B18" s="170"/>
      <c r="C18" s="170"/>
      <c r="D18" s="170"/>
      <c r="E18" s="170"/>
      <c r="F18" s="170"/>
      <c r="G18" s="171"/>
    </row>
    <row r="19" spans="1:7" ht="27" customHeight="1">
      <c r="A19" s="155" t="s">
        <v>76</v>
      </c>
      <c r="B19" s="156"/>
      <c r="C19" s="156"/>
      <c r="D19" s="156"/>
      <c r="E19" s="156"/>
      <c r="F19" s="156"/>
      <c r="G19" s="157"/>
    </row>
    <row r="20" spans="1:7" ht="108" customHeight="1">
      <c r="A20" s="119" t="s">
        <v>1</v>
      </c>
      <c r="B20" s="21" t="s">
        <v>80</v>
      </c>
      <c r="C20" s="109" t="s">
        <v>38</v>
      </c>
      <c r="D20" s="88">
        <v>61639</v>
      </c>
      <c r="E20" s="88">
        <v>33000</v>
      </c>
      <c r="F20" s="112">
        <v>38011</v>
      </c>
      <c r="G20" s="19" t="s">
        <v>168</v>
      </c>
    </row>
    <row r="21" spans="1:7" ht="55.5" customHeight="1">
      <c r="A21" s="119" t="s">
        <v>2</v>
      </c>
      <c r="B21" s="21" t="s">
        <v>81</v>
      </c>
      <c r="C21" s="88" t="s">
        <v>13</v>
      </c>
      <c r="D21" s="88">
        <v>84</v>
      </c>
      <c r="E21" s="88">
        <v>80</v>
      </c>
      <c r="F21" s="109">
        <v>82</v>
      </c>
      <c r="G21" s="109" t="s">
        <v>167</v>
      </c>
    </row>
    <row r="22" spans="1:7" ht="16.5" customHeight="1">
      <c r="A22" s="155" t="s">
        <v>77</v>
      </c>
      <c r="B22" s="156"/>
      <c r="C22" s="156"/>
      <c r="D22" s="156"/>
      <c r="E22" s="156"/>
      <c r="F22" s="156"/>
      <c r="G22" s="157"/>
    </row>
    <row r="23" spans="1:7" ht="40.5" customHeight="1">
      <c r="A23" s="19" t="s">
        <v>23</v>
      </c>
      <c r="B23" s="21" t="s">
        <v>82</v>
      </c>
      <c r="C23" s="88" t="s">
        <v>13</v>
      </c>
      <c r="D23" s="88">
        <v>11</v>
      </c>
      <c r="E23" s="88">
        <v>12</v>
      </c>
      <c r="F23" s="109">
        <v>12</v>
      </c>
      <c r="G23" s="41"/>
    </row>
    <row r="24" spans="1:7" ht="28.5" customHeight="1">
      <c r="A24" s="155" t="s">
        <v>84</v>
      </c>
      <c r="B24" s="163"/>
      <c r="C24" s="163"/>
      <c r="D24" s="163"/>
      <c r="E24" s="163"/>
      <c r="F24" s="163"/>
      <c r="G24" s="164"/>
    </row>
    <row r="25" spans="1:7" ht="26.25" customHeight="1">
      <c r="A25" s="41"/>
      <c r="B25" s="22" t="s">
        <v>39</v>
      </c>
      <c r="C25" s="90" t="s">
        <v>13</v>
      </c>
      <c r="D25" s="90">
        <v>145</v>
      </c>
      <c r="E25" s="90">
        <v>150</v>
      </c>
      <c r="F25" s="90">
        <v>150</v>
      </c>
      <c r="G25" s="40"/>
    </row>
    <row r="26" spans="1:7" ht="39.75" customHeight="1">
      <c r="A26" s="41"/>
      <c r="B26" s="22" t="s">
        <v>99</v>
      </c>
      <c r="C26" s="90" t="s">
        <v>12</v>
      </c>
      <c r="D26" s="90">
        <v>6.2</v>
      </c>
      <c r="E26" s="90">
        <v>6.1</v>
      </c>
      <c r="F26" s="109">
        <v>6.1</v>
      </c>
      <c r="G26" s="40"/>
    </row>
    <row r="27" spans="1:7" ht="18.75" customHeight="1">
      <c r="A27" s="155" t="s">
        <v>83</v>
      </c>
      <c r="B27" s="156"/>
      <c r="C27" s="156"/>
      <c r="D27" s="156"/>
      <c r="E27" s="156"/>
      <c r="F27" s="156"/>
      <c r="G27" s="157"/>
    </row>
    <row r="28" spans="1:7" ht="15.75" customHeight="1">
      <c r="A28" s="155" t="s">
        <v>41</v>
      </c>
      <c r="B28" s="156"/>
      <c r="C28" s="156"/>
      <c r="D28" s="156"/>
      <c r="E28" s="156"/>
      <c r="F28" s="156"/>
      <c r="G28" s="157"/>
    </row>
    <row r="29" spans="1:7" ht="65.25" customHeight="1">
      <c r="A29" s="119" t="s">
        <v>31</v>
      </c>
      <c r="B29" s="21" t="s">
        <v>42</v>
      </c>
      <c r="C29" s="90" t="s">
        <v>38</v>
      </c>
      <c r="D29" s="90">
        <v>184</v>
      </c>
      <c r="E29" s="90">
        <v>181</v>
      </c>
      <c r="F29" s="109">
        <v>186</v>
      </c>
      <c r="G29" s="109" t="s">
        <v>166</v>
      </c>
    </row>
    <row r="30" spans="1:7" ht="40.5" customHeight="1">
      <c r="A30" s="119" t="s">
        <v>32</v>
      </c>
      <c r="B30" s="21" t="s">
        <v>86</v>
      </c>
      <c r="C30" s="90" t="s">
        <v>12</v>
      </c>
      <c r="D30" s="76">
        <v>100</v>
      </c>
      <c r="E30" s="76">
        <v>100</v>
      </c>
      <c r="F30" s="51">
        <v>100</v>
      </c>
      <c r="G30" s="11"/>
    </row>
    <row r="31" spans="1:7" ht="42.75" customHeight="1">
      <c r="A31" s="119" t="s">
        <v>237</v>
      </c>
      <c r="B31" s="21" t="s">
        <v>107</v>
      </c>
      <c r="C31" s="90" t="s">
        <v>13</v>
      </c>
      <c r="D31" s="76">
        <v>2.2000000000000002</v>
      </c>
      <c r="E31" s="76">
        <v>2.1</v>
      </c>
      <c r="F31" s="51">
        <v>2.1</v>
      </c>
      <c r="G31" s="11"/>
    </row>
    <row r="32" spans="1:7" ht="27.75" customHeight="1">
      <c r="A32" s="31" t="s">
        <v>238</v>
      </c>
      <c r="B32" s="21" t="s">
        <v>108</v>
      </c>
      <c r="C32" s="90" t="s">
        <v>13</v>
      </c>
      <c r="D32" s="78">
        <v>22</v>
      </c>
      <c r="E32" s="78">
        <v>23</v>
      </c>
      <c r="F32" s="56">
        <v>23</v>
      </c>
      <c r="G32" s="11"/>
    </row>
    <row r="33" spans="1:7" ht="40.5" customHeight="1">
      <c r="A33" s="31" t="s">
        <v>239</v>
      </c>
      <c r="B33" s="21" t="s">
        <v>109</v>
      </c>
      <c r="C33" s="90" t="s">
        <v>12</v>
      </c>
      <c r="D33" s="76">
        <v>39.5</v>
      </c>
      <c r="E33" s="76">
        <v>39.4</v>
      </c>
      <c r="F33" s="51">
        <v>39.4</v>
      </c>
      <c r="G33" s="11"/>
    </row>
    <row r="34" spans="1:7" ht="40.5" customHeight="1">
      <c r="A34" s="31" t="s">
        <v>240</v>
      </c>
      <c r="B34" s="21" t="s">
        <v>110</v>
      </c>
      <c r="C34" s="90" t="s">
        <v>12</v>
      </c>
      <c r="D34" s="76">
        <v>17</v>
      </c>
      <c r="E34" s="76">
        <v>16.899999999999999</v>
      </c>
      <c r="F34" s="51">
        <v>16.899999999999999</v>
      </c>
      <c r="G34" s="11"/>
    </row>
    <row r="35" spans="1:7" ht="68.25" customHeight="1">
      <c r="A35" s="31" t="s">
        <v>243</v>
      </c>
      <c r="B35" s="21" t="s">
        <v>111</v>
      </c>
      <c r="C35" s="90" t="s">
        <v>12</v>
      </c>
      <c r="D35" s="76">
        <v>20</v>
      </c>
      <c r="E35" s="76">
        <v>21</v>
      </c>
      <c r="F35" s="51">
        <v>21</v>
      </c>
      <c r="G35" s="11"/>
    </row>
    <row r="36" spans="1:7" ht="53.25" customHeight="1">
      <c r="A36" s="31" t="s">
        <v>244</v>
      </c>
      <c r="B36" s="21" t="s">
        <v>134</v>
      </c>
      <c r="C36" s="90" t="s">
        <v>13</v>
      </c>
      <c r="D36" s="111" t="s">
        <v>70</v>
      </c>
      <c r="E36" s="78">
        <v>3</v>
      </c>
      <c r="F36" s="56">
        <v>4</v>
      </c>
      <c r="G36" s="11"/>
    </row>
    <row r="37" spans="1:7" ht="18" customHeight="1">
      <c r="A37" s="155" t="s">
        <v>85</v>
      </c>
      <c r="B37" s="165"/>
      <c r="C37" s="165"/>
      <c r="D37" s="165"/>
      <c r="E37" s="165"/>
      <c r="F37" s="165"/>
      <c r="G37" s="166"/>
    </row>
    <row r="38" spans="1:7" ht="56.25" customHeight="1">
      <c r="A38" s="31" t="s">
        <v>244</v>
      </c>
      <c r="B38" s="21" t="s">
        <v>87</v>
      </c>
      <c r="C38" s="90" t="s">
        <v>13</v>
      </c>
      <c r="D38" s="90">
        <v>135</v>
      </c>
      <c r="E38" s="90">
        <v>140</v>
      </c>
      <c r="F38" s="109">
        <v>140</v>
      </c>
      <c r="G38" s="11"/>
    </row>
    <row r="39" spans="1:7" ht="27" customHeight="1">
      <c r="A39" s="208">
        <v>45537</v>
      </c>
      <c r="B39" s="21" t="s">
        <v>88</v>
      </c>
      <c r="C39" s="90" t="s">
        <v>12</v>
      </c>
      <c r="D39" s="76">
        <v>6</v>
      </c>
      <c r="E39" s="76">
        <v>8</v>
      </c>
      <c r="F39" s="51">
        <v>8</v>
      </c>
      <c r="G39" s="6"/>
    </row>
    <row r="40" spans="1:7" ht="53.25" customHeight="1">
      <c r="A40" s="31" t="s">
        <v>245</v>
      </c>
      <c r="B40" s="21" t="s">
        <v>112</v>
      </c>
      <c r="C40" s="90" t="s">
        <v>12</v>
      </c>
      <c r="D40" s="76">
        <v>5</v>
      </c>
      <c r="E40" s="76">
        <v>4.5</v>
      </c>
      <c r="F40" s="51">
        <v>4.5</v>
      </c>
      <c r="G40" s="6"/>
    </row>
    <row r="41" spans="1:7" ht="19.5" customHeight="1">
      <c r="A41" s="160" t="s">
        <v>98</v>
      </c>
      <c r="B41" s="163"/>
      <c r="C41" s="163"/>
      <c r="D41" s="163"/>
      <c r="E41" s="163"/>
      <c r="F41" s="163"/>
      <c r="G41" s="164"/>
    </row>
    <row r="42" spans="1:7" ht="29.25" customHeight="1">
      <c r="A42" s="80"/>
      <c r="B42" s="22" t="s">
        <v>89</v>
      </c>
      <c r="C42" s="90" t="s">
        <v>13</v>
      </c>
      <c r="D42" s="90">
        <v>18</v>
      </c>
      <c r="E42" s="90">
        <v>20</v>
      </c>
      <c r="F42" s="118">
        <v>20</v>
      </c>
      <c r="G42" s="81"/>
    </row>
    <row r="43" spans="1:7" ht="16.5" customHeight="1">
      <c r="A43" s="160" t="s">
        <v>43</v>
      </c>
      <c r="B43" s="161"/>
      <c r="C43" s="161"/>
      <c r="D43" s="161"/>
      <c r="E43" s="161"/>
      <c r="F43" s="161"/>
      <c r="G43" s="162"/>
    </row>
    <row r="44" spans="1:7" ht="17.25" customHeight="1">
      <c r="A44" s="159" t="s">
        <v>90</v>
      </c>
      <c r="B44" s="159"/>
      <c r="C44" s="159"/>
      <c r="D44" s="159"/>
      <c r="E44" s="159"/>
      <c r="F44" s="159"/>
      <c r="G44" s="159"/>
    </row>
    <row r="45" spans="1:7" ht="53.25" customHeight="1">
      <c r="A45" s="97" t="s">
        <v>35</v>
      </c>
      <c r="B45" s="21" t="s">
        <v>91</v>
      </c>
      <c r="C45" s="98" t="s">
        <v>12</v>
      </c>
      <c r="D45" s="76">
        <v>100</v>
      </c>
      <c r="E45" s="76">
        <v>100</v>
      </c>
      <c r="F45" s="54">
        <v>100</v>
      </c>
      <c r="G45" s="39"/>
    </row>
    <row r="46" spans="1:7" ht="18" customHeight="1">
      <c r="A46" s="160" t="s">
        <v>92</v>
      </c>
      <c r="B46" s="165"/>
      <c r="C46" s="165"/>
      <c r="D46" s="165"/>
      <c r="E46" s="165"/>
      <c r="F46" s="165"/>
      <c r="G46" s="166"/>
    </row>
    <row r="47" spans="1:7" ht="54" customHeight="1">
      <c r="A47" s="122" t="s">
        <v>36</v>
      </c>
      <c r="B47" s="99" t="s">
        <v>93</v>
      </c>
      <c r="C47" s="98" t="s">
        <v>12</v>
      </c>
      <c r="D47" s="76">
        <v>100</v>
      </c>
      <c r="E47" s="76">
        <v>100</v>
      </c>
      <c r="F47" s="54">
        <v>100</v>
      </c>
      <c r="G47" s="39"/>
    </row>
    <row r="48" spans="1:7" ht="51.75" customHeight="1">
      <c r="A48" s="97" t="s">
        <v>37</v>
      </c>
      <c r="B48" s="99" t="s">
        <v>44</v>
      </c>
      <c r="C48" s="98" t="s">
        <v>13</v>
      </c>
      <c r="D48" s="90">
        <v>10</v>
      </c>
      <c r="E48" s="90">
        <v>11</v>
      </c>
      <c r="F48" s="110">
        <v>11</v>
      </c>
      <c r="G48" s="7"/>
    </row>
    <row r="49" spans="1:7" ht="32.25" customHeight="1">
      <c r="A49" s="8"/>
      <c r="B49" s="8"/>
      <c r="C49" s="8"/>
      <c r="D49" s="8"/>
      <c r="E49" s="8"/>
      <c r="F49" s="8"/>
      <c r="G49" s="8"/>
    </row>
    <row r="50" spans="1:7" ht="17.25" customHeight="1"/>
    <row r="51" spans="1:7" ht="45.75" customHeight="1"/>
    <row r="52" spans="1:7" ht="74.25" customHeight="1"/>
    <row r="53" spans="1:7" ht="15.75" customHeight="1"/>
    <row r="54" spans="1:7" ht="32.25" customHeight="1"/>
    <row r="55" spans="1:7" ht="32.25" customHeight="1"/>
    <row r="56" spans="1:7" ht="32.25" customHeight="1"/>
    <row r="57" spans="1:7" ht="22.5" customHeight="1"/>
    <row r="58" spans="1:7" ht="48" customHeight="1"/>
    <row r="59" spans="1:7" ht="21" customHeight="1"/>
    <row r="60" spans="1:7" ht="21.75" customHeight="1"/>
    <row r="61" spans="1:7" ht="19.5" customHeight="1"/>
    <row r="62" spans="1:7" ht="21.75" customHeight="1"/>
    <row r="63" spans="1:7" ht="32.25" customHeight="1"/>
    <row r="64" spans="1:7" ht="21.75" customHeight="1"/>
    <row r="65" ht="46.5" customHeight="1"/>
    <row r="66" ht="75.75" customHeight="1"/>
    <row r="67" ht="18" customHeight="1"/>
    <row r="68" ht="15.75" customHeight="1"/>
    <row r="69" ht="47.25" customHeight="1"/>
    <row r="70" ht="18" customHeight="1"/>
    <row r="71" ht="17.25" customHeight="1"/>
    <row r="72" ht="30.75" customHeight="1"/>
    <row r="73" ht="45" customHeight="1"/>
    <row r="74" ht="48" customHeight="1"/>
    <row r="75" ht="46.5" customHeight="1"/>
    <row r="76" ht="45" customHeight="1"/>
    <row r="77" ht="17.25" customHeight="1"/>
    <row r="78" ht="47.25" customHeight="1"/>
    <row r="79" ht="26.25" customHeight="1"/>
    <row r="81" ht="14.25" customHeight="1"/>
    <row r="82" ht="45" customHeight="1"/>
    <row r="83" ht="18" customHeight="1"/>
    <row r="84" ht="18" customHeight="1"/>
    <row r="85" ht="28.5" customHeight="1"/>
    <row r="86" ht="16.5" customHeight="1"/>
    <row r="87" ht="29.25" customHeight="1"/>
    <row r="88" ht="17.25" customHeight="1"/>
    <row r="89" ht="16.5" customHeight="1"/>
    <row r="90" ht="15" customHeight="1"/>
    <row r="91" ht="27.75" customHeight="1"/>
    <row r="92" ht="15" customHeight="1"/>
    <row r="93" ht="43.5" customHeight="1"/>
    <row r="94" ht="17.25" customHeight="1"/>
    <row r="95" ht="61.5" customHeight="1"/>
    <row r="96" ht="62.25" customHeight="1"/>
    <row r="97" ht="15.75" customHeight="1"/>
    <row r="98" ht="30" customHeight="1"/>
    <row r="99" ht="75.75" customHeight="1"/>
    <row r="100" ht="30" customHeight="1"/>
    <row r="101" ht="47.25" customHeight="1"/>
  </sheetData>
  <mergeCells count="23">
    <mergeCell ref="B5:G5"/>
    <mergeCell ref="B7:G7"/>
    <mergeCell ref="D10:F10"/>
    <mergeCell ref="G10:G12"/>
    <mergeCell ref="D11:D12"/>
    <mergeCell ref="C10:C12"/>
    <mergeCell ref="E11:F11"/>
    <mergeCell ref="A10:A12"/>
    <mergeCell ref="B10:B12"/>
    <mergeCell ref="B6:G6"/>
    <mergeCell ref="A14:G14"/>
    <mergeCell ref="A46:G46"/>
    <mergeCell ref="A15:G15"/>
    <mergeCell ref="A28:G28"/>
    <mergeCell ref="A18:G18"/>
    <mergeCell ref="A41:G41"/>
    <mergeCell ref="A19:G19"/>
    <mergeCell ref="A44:G44"/>
    <mergeCell ref="A43:G43"/>
    <mergeCell ref="A27:G27"/>
    <mergeCell ref="A22:G22"/>
    <mergeCell ref="A24:G24"/>
    <mergeCell ref="A37:G37"/>
  </mergeCells>
  <pageMargins left="0.25" right="0.25" top="0.75" bottom="0.8617424242424242" header="0.3" footer="0.3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4"/>
  <sheetViews>
    <sheetView tabSelected="1" view="pageLayout" topLeftCell="A58" zoomScale="70" zoomScalePageLayoutView="70" workbookViewId="0">
      <selection activeCell="A65" sqref="A65:E83"/>
    </sheetView>
  </sheetViews>
  <sheetFormatPr defaultColWidth="9.140625" defaultRowHeight="15.75"/>
  <cols>
    <col min="1" max="1" width="7.5703125" style="1" customWidth="1"/>
    <col min="2" max="2" width="44.28515625" style="1" customWidth="1"/>
    <col min="3" max="3" width="15.7109375" style="1" customWidth="1"/>
    <col min="4" max="4" width="76.7109375" style="1" customWidth="1"/>
    <col min="5" max="5" width="91.85546875" style="1" customWidth="1"/>
    <col min="6" max="16384" width="9.140625" style="1"/>
  </cols>
  <sheetData>
    <row r="1" spans="1:5">
      <c r="A1" s="8"/>
      <c r="B1" s="8"/>
      <c r="C1" s="8"/>
      <c r="D1" s="8"/>
      <c r="E1" s="8"/>
    </row>
    <row r="2" spans="1:5">
      <c r="A2" s="148" t="s">
        <v>18</v>
      </c>
      <c r="B2" s="148"/>
      <c r="C2" s="148"/>
      <c r="D2" s="148"/>
      <c r="E2" s="148"/>
    </row>
    <row r="3" spans="1:5" ht="31.5" customHeight="1">
      <c r="A3" s="209" t="s">
        <v>246</v>
      </c>
      <c r="B3" s="209"/>
      <c r="C3" s="209"/>
      <c r="D3" s="209"/>
      <c r="E3" s="209"/>
    </row>
    <row r="4" spans="1:5">
      <c r="A4" s="202"/>
      <c r="B4" s="202"/>
      <c r="C4" s="202"/>
      <c r="D4" s="202"/>
      <c r="E4" s="202"/>
    </row>
    <row r="5" spans="1:5">
      <c r="A5" s="9"/>
      <c r="B5" s="9"/>
      <c r="C5" s="9"/>
      <c r="D5" s="9"/>
      <c r="E5" s="9"/>
    </row>
    <row r="6" spans="1:5">
      <c r="A6" s="10"/>
      <c r="B6" s="10"/>
      <c r="C6" s="10"/>
      <c r="D6" s="10"/>
      <c r="E6" s="10"/>
    </row>
    <row r="7" spans="1:5" ht="69" customHeight="1">
      <c r="A7" s="15" t="s">
        <v>7</v>
      </c>
      <c r="B7" s="17" t="s">
        <v>20</v>
      </c>
      <c r="C7" s="18" t="s">
        <v>65</v>
      </c>
      <c r="D7" s="17" t="s">
        <v>71</v>
      </c>
      <c r="E7" s="17" t="s">
        <v>21</v>
      </c>
    </row>
    <row r="8" spans="1:5" ht="15" customHeight="1">
      <c r="A8" s="16">
        <v>1</v>
      </c>
      <c r="B8" s="19">
        <v>2</v>
      </c>
      <c r="C8" s="19">
        <v>3</v>
      </c>
      <c r="D8" s="19">
        <v>4</v>
      </c>
      <c r="E8" s="19">
        <v>5</v>
      </c>
    </row>
    <row r="9" spans="1:5" ht="17.25" customHeight="1">
      <c r="A9" s="174" t="s">
        <v>72</v>
      </c>
      <c r="B9" s="175"/>
      <c r="C9" s="175"/>
      <c r="D9" s="175"/>
      <c r="E9" s="175"/>
    </row>
    <row r="10" spans="1:5" ht="27" customHeight="1">
      <c r="A10" s="160" t="s">
        <v>95</v>
      </c>
      <c r="B10" s="161"/>
      <c r="C10" s="161"/>
      <c r="D10" s="161"/>
      <c r="E10" s="162"/>
    </row>
    <row r="11" spans="1:5">
      <c r="A11" s="151" t="s">
        <v>96</v>
      </c>
      <c r="B11" s="191"/>
      <c r="C11" s="191"/>
      <c r="D11" s="191"/>
      <c r="E11" s="192"/>
    </row>
    <row r="12" spans="1:5" ht="30" customHeight="1">
      <c r="A12" s="158" t="s">
        <v>76</v>
      </c>
      <c r="B12" s="193"/>
      <c r="C12" s="193"/>
      <c r="D12" s="193"/>
      <c r="E12" s="194"/>
    </row>
    <row r="13" spans="1:5" ht="325.5" customHeight="1">
      <c r="A13" s="121" t="s">
        <v>1</v>
      </c>
      <c r="B13" s="74" t="s">
        <v>97</v>
      </c>
      <c r="C13" s="79"/>
      <c r="D13" s="74" t="s">
        <v>170</v>
      </c>
      <c r="E13" s="74" t="s">
        <v>169</v>
      </c>
    </row>
    <row r="14" spans="1:5" ht="117" customHeight="1">
      <c r="A14" s="79"/>
      <c r="B14" s="74" t="s">
        <v>135</v>
      </c>
      <c r="C14" s="107" t="s">
        <v>171</v>
      </c>
      <c r="D14" s="74" t="s">
        <v>172</v>
      </c>
      <c r="E14" s="48"/>
    </row>
    <row r="15" spans="1:5" ht="145.5" customHeight="1">
      <c r="A15" s="79"/>
      <c r="B15" s="74" t="s">
        <v>136</v>
      </c>
      <c r="C15" s="107" t="s">
        <v>171</v>
      </c>
      <c r="D15" s="74" t="s">
        <v>173</v>
      </c>
      <c r="E15" s="48"/>
    </row>
    <row r="16" spans="1:5" ht="16.5" customHeight="1">
      <c r="A16" s="158" t="s">
        <v>77</v>
      </c>
      <c r="B16" s="200"/>
      <c r="C16" s="200"/>
      <c r="D16" s="200"/>
      <c r="E16" s="201"/>
    </row>
    <row r="17" spans="1:5" ht="53.25" customHeight="1">
      <c r="A17" s="27" t="s">
        <v>2</v>
      </c>
      <c r="B17" s="21" t="s">
        <v>54</v>
      </c>
      <c r="C17" s="38"/>
      <c r="D17" s="43"/>
      <c r="E17" s="21" t="s">
        <v>174</v>
      </c>
    </row>
    <row r="18" spans="1:5" ht="285.75" customHeight="1">
      <c r="A18" s="28"/>
      <c r="B18" s="74" t="s">
        <v>137</v>
      </c>
      <c r="C18" s="107" t="s">
        <v>175</v>
      </c>
      <c r="D18" s="21" t="s">
        <v>176</v>
      </c>
      <c r="E18" s="43"/>
    </row>
    <row r="19" spans="1:5" ht="93" customHeight="1">
      <c r="A19" s="28"/>
      <c r="B19" s="74" t="s">
        <v>138</v>
      </c>
      <c r="C19" s="107" t="s">
        <v>177</v>
      </c>
      <c r="D19" s="21" t="s">
        <v>178</v>
      </c>
      <c r="E19" s="43"/>
    </row>
    <row r="20" spans="1:5" ht="24.75" customHeight="1">
      <c r="A20" s="158" t="s">
        <v>84</v>
      </c>
      <c r="B20" s="195"/>
      <c r="C20" s="195"/>
      <c r="D20" s="195"/>
      <c r="E20" s="196"/>
    </row>
    <row r="21" spans="1:5" ht="19.5" customHeight="1">
      <c r="A21" s="199" t="s">
        <v>55</v>
      </c>
      <c r="B21" s="161"/>
      <c r="C21" s="161"/>
      <c r="D21" s="161"/>
      <c r="E21" s="162"/>
    </row>
    <row r="22" spans="1:5" ht="19.5" customHeight="1">
      <c r="A22" s="152" t="s">
        <v>41</v>
      </c>
      <c r="B22" s="153"/>
      <c r="C22" s="153"/>
      <c r="D22" s="153"/>
      <c r="E22" s="154"/>
    </row>
    <row r="23" spans="1:5" ht="93" customHeight="1">
      <c r="A23" s="77" t="s">
        <v>31</v>
      </c>
      <c r="B23" s="57" t="s">
        <v>113</v>
      </c>
      <c r="C23" s="92"/>
      <c r="D23" s="57" t="s">
        <v>227</v>
      </c>
      <c r="E23" s="74" t="s">
        <v>179</v>
      </c>
    </row>
    <row r="24" spans="1:5" ht="69.75" customHeight="1">
      <c r="A24" s="53"/>
      <c r="B24" s="74" t="s">
        <v>114</v>
      </c>
      <c r="C24" s="107" t="s">
        <v>164</v>
      </c>
      <c r="D24" s="21" t="s">
        <v>228</v>
      </c>
      <c r="E24" s="48"/>
    </row>
    <row r="25" spans="1:5" ht="79.5" customHeight="1">
      <c r="A25" s="53"/>
      <c r="B25" s="74" t="s">
        <v>139</v>
      </c>
      <c r="C25" s="107" t="s">
        <v>229</v>
      </c>
      <c r="D25" s="74" t="s">
        <v>180</v>
      </c>
      <c r="E25" s="48"/>
    </row>
    <row r="26" spans="1:5" ht="133.5" customHeight="1">
      <c r="A26" s="77" t="s">
        <v>32</v>
      </c>
      <c r="B26" s="100" t="s">
        <v>115</v>
      </c>
      <c r="C26" s="93"/>
      <c r="D26" s="113" t="s">
        <v>230</v>
      </c>
      <c r="E26" s="113" t="s">
        <v>181</v>
      </c>
    </row>
    <row r="27" spans="1:5" ht="153.75" customHeight="1">
      <c r="A27" s="53"/>
      <c r="B27" s="101" t="s">
        <v>140</v>
      </c>
      <c r="C27" s="107" t="s">
        <v>175</v>
      </c>
      <c r="D27" s="113" t="s">
        <v>182</v>
      </c>
      <c r="E27" s="50"/>
    </row>
    <row r="28" spans="1:5" ht="59.25" customHeight="1">
      <c r="A28" s="53"/>
      <c r="B28" s="102" t="s">
        <v>141</v>
      </c>
      <c r="C28" s="114" t="s">
        <v>184</v>
      </c>
      <c r="D28" s="113" t="s">
        <v>183</v>
      </c>
      <c r="E28" s="50"/>
    </row>
    <row r="29" spans="1:5" ht="51.75" customHeight="1">
      <c r="A29" s="53"/>
      <c r="B29" s="103" t="s">
        <v>186</v>
      </c>
      <c r="C29" s="114" t="s">
        <v>184</v>
      </c>
      <c r="D29" s="113" t="s">
        <v>185</v>
      </c>
      <c r="E29" s="50"/>
    </row>
    <row r="30" spans="1:5" ht="104.25" customHeight="1">
      <c r="A30" s="53"/>
      <c r="B30" s="104" t="s">
        <v>142</v>
      </c>
      <c r="C30" s="107" t="s">
        <v>175</v>
      </c>
      <c r="D30" s="115" t="s">
        <v>187</v>
      </c>
      <c r="E30" s="50"/>
    </row>
    <row r="31" spans="1:5" ht="66" customHeight="1">
      <c r="A31" s="77" t="s">
        <v>237</v>
      </c>
      <c r="B31" s="103" t="s">
        <v>116</v>
      </c>
      <c r="C31" s="95"/>
      <c r="D31" s="106" t="s">
        <v>231</v>
      </c>
      <c r="E31" s="113" t="s">
        <v>188</v>
      </c>
    </row>
    <row r="32" spans="1:5" ht="119.25" customHeight="1">
      <c r="A32" s="53"/>
      <c r="B32" s="101" t="s">
        <v>143</v>
      </c>
      <c r="C32" s="107" t="s">
        <v>175</v>
      </c>
      <c r="D32" s="113" t="s">
        <v>189</v>
      </c>
      <c r="E32" s="50"/>
    </row>
    <row r="33" spans="1:5" ht="54" customHeight="1">
      <c r="A33" s="53"/>
      <c r="B33" s="105" t="s">
        <v>190</v>
      </c>
      <c r="C33" s="116" t="s">
        <v>191</v>
      </c>
      <c r="D33" s="113" t="s">
        <v>192</v>
      </c>
      <c r="E33" s="50"/>
    </row>
    <row r="34" spans="1:5" ht="56.25" customHeight="1">
      <c r="A34" s="77" t="s">
        <v>238</v>
      </c>
      <c r="B34" s="105" t="s">
        <v>117</v>
      </c>
      <c r="C34" s="94"/>
      <c r="D34" s="50"/>
      <c r="E34" s="113" t="s">
        <v>193</v>
      </c>
    </row>
    <row r="35" spans="1:5" ht="53.25" customHeight="1">
      <c r="A35" s="53"/>
      <c r="B35" s="106" t="s">
        <v>144</v>
      </c>
      <c r="C35" s="116" t="s">
        <v>191</v>
      </c>
      <c r="D35" s="113" t="s">
        <v>194</v>
      </c>
      <c r="E35" s="50"/>
    </row>
    <row r="36" spans="1:5" ht="103.5" customHeight="1">
      <c r="A36" s="53"/>
      <c r="B36" s="103" t="s">
        <v>145</v>
      </c>
      <c r="C36" s="107" t="s">
        <v>175</v>
      </c>
      <c r="D36" s="113" t="s">
        <v>118</v>
      </c>
      <c r="E36" s="50"/>
    </row>
    <row r="37" spans="1:5" ht="69.75" customHeight="1">
      <c r="A37" s="77" t="s">
        <v>239</v>
      </c>
      <c r="B37" s="105" t="s">
        <v>119</v>
      </c>
      <c r="C37" s="94"/>
      <c r="D37" s="113" t="s">
        <v>232</v>
      </c>
      <c r="E37" s="113" t="s">
        <v>195</v>
      </c>
    </row>
    <row r="38" spans="1:5" ht="29.25" customHeight="1">
      <c r="A38" s="53"/>
      <c r="B38" s="101" t="s">
        <v>146</v>
      </c>
      <c r="C38" s="116" t="s">
        <v>196</v>
      </c>
      <c r="D38" s="113" t="s">
        <v>197</v>
      </c>
      <c r="E38" s="50"/>
    </row>
    <row r="39" spans="1:5" ht="31.5" customHeight="1">
      <c r="A39" s="53"/>
      <c r="B39" s="102" t="s">
        <v>147</v>
      </c>
      <c r="C39" s="116" t="s">
        <v>196</v>
      </c>
      <c r="D39" s="117" t="s">
        <v>198</v>
      </c>
      <c r="E39" s="50"/>
    </row>
    <row r="40" spans="1:5" ht="144" customHeight="1">
      <c r="A40" s="53"/>
      <c r="B40" s="106" t="s">
        <v>148</v>
      </c>
      <c r="C40" s="107" t="s">
        <v>175</v>
      </c>
      <c r="D40" s="113" t="s">
        <v>199</v>
      </c>
      <c r="E40" s="50"/>
    </row>
    <row r="41" spans="1:5" ht="78" customHeight="1">
      <c r="A41" s="77" t="s">
        <v>240</v>
      </c>
      <c r="B41" s="106" t="s">
        <v>149</v>
      </c>
      <c r="C41" s="91"/>
      <c r="D41" s="50"/>
      <c r="E41" s="113" t="s">
        <v>235</v>
      </c>
    </row>
    <row r="42" spans="1:5" ht="144" customHeight="1">
      <c r="A42" s="53"/>
      <c r="B42" s="106" t="s">
        <v>150</v>
      </c>
      <c r="C42" s="107" t="s">
        <v>175</v>
      </c>
      <c r="D42" s="113" t="s">
        <v>200</v>
      </c>
      <c r="E42" s="50"/>
    </row>
    <row r="43" spans="1:5" ht="18.75" customHeight="1">
      <c r="A43" s="152" t="s">
        <v>120</v>
      </c>
      <c r="B43" s="172"/>
      <c r="C43" s="172"/>
      <c r="D43" s="172"/>
      <c r="E43" s="173"/>
    </row>
    <row r="44" spans="1:5" ht="129" customHeight="1">
      <c r="A44" s="77" t="s">
        <v>31</v>
      </c>
      <c r="B44" s="22" t="s">
        <v>121</v>
      </c>
      <c r="C44" s="96"/>
      <c r="D44" s="22" t="s">
        <v>233</v>
      </c>
      <c r="E44" s="108" t="s">
        <v>201</v>
      </c>
    </row>
    <row r="45" spans="1:5" ht="116.25" customHeight="1">
      <c r="A45" s="28"/>
      <c r="B45" s="101" t="s">
        <v>151</v>
      </c>
      <c r="C45" s="107" t="s">
        <v>175</v>
      </c>
      <c r="D45" s="106" t="s">
        <v>202</v>
      </c>
      <c r="E45" s="43"/>
    </row>
    <row r="46" spans="1:5" ht="54" customHeight="1">
      <c r="A46" s="28"/>
      <c r="B46" s="106" t="s">
        <v>152</v>
      </c>
      <c r="C46" s="116" t="s">
        <v>234</v>
      </c>
      <c r="D46" s="106" t="s">
        <v>203</v>
      </c>
      <c r="E46" s="43"/>
    </row>
    <row r="47" spans="1:5" ht="79.5" customHeight="1">
      <c r="A47" s="28"/>
      <c r="B47" s="106" t="s">
        <v>153</v>
      </c>
      <c r="C47" s="116" t="s">
        <v>234</v>
      </c>
      <c r="D47" s="106" t="s">
        <v>204</v>
      </c>
      <c r="E47" s="43"/>
    </row>
    <row r="48" spans="1:5" ht="27" customHeight="1">
      <c r="A48" s="28"/>
      <c r="B48" s="106" t="s">
        <v>154</v>
      </c>
      <c r="C48" s="116" t="s">
        <v>205</v>
      </c>
      <c r="D48" s="106" t="s">
        <v>206</v>
      </c>
      <c r="E48" s="43"/>
    </row>
    <row r="49" spans="1:5" ht="41.25" customHeight="1">
      <c r="A49" s="28"/>
      <c r="B49" s="106" t="s">
        <v>155</v>
      </c>
      <c r="C49" s="116" t="s">
        <v>208</v>
      </c>
      <c r="D49" s="106" t="s">
        <v>207</v>
      </c>
      <c r="E49" s="43"/>
    </row>
    <row r="50" spans="1:5" ht="90.75" customHeight="1">
      <c r="A50" s="28"/>
      <c r="B50" s="106" t="s">
        <v>156</v>
      </c>
      <c r="C50" s="107" t="s">
        <v>175</v>
      </c>
      <c r="D50" s="106" t="s">
        <v>209</v>
      </c>
      <c r="E50" s="43"/>
    </row>
    <row r="51" spans="1:5" ht="16.5" customHeight="1">
      <c r="A51" s="155" t="s">
        <v>98</v>
      </c>
      <c r="B51" s="197"/>
      <c r="C51" s="197"/>
      <c r="D51" s="197"/>
      <c r="E51" s="198"/>
    </row>
    <row r="52" spans="1:5">
      <c r="A52" s="151" t="s">
        <v>56</v>
      </c>
      <c r="B52" s="191"/>
      <c r="C52" s="191"/>
      <c r="D52" s="191"/>
      <c r="E52" s="192"/>
    </row>
    <row r="53" spans="1:5" ht="16.5" customHeight="1">
      <c r="A53" s="152" t="s">
        <v>90</v>
      </c>
      <c r="B53" s="153"/>
      <c r="C53" s="153"/>
      <c r="D53" s="153"/>
      <c r="E53" s="154"/>
    </row>
    <row r="54" spans="1:5" ht="64.5" customHeight="1">
      <c r="A54" s="27" t="s">
        <v>35</v>
      </c>
      <c r="B54" s="21" t="s">
        <v>57</v>
      </c>
      <c r="C54" s="49"/>
      <c r="D54" s="21" t="s">
        <v>122</v>
      </c>
      <c r="E54" s="43" t="s">
        <v>213</v>
      </c>
    </row>
    <row r="55" spans="1:5" ht="78.75" customHeight="1">
      <c r="A55" s="28"/>
      <c r="B55" s="106" t="s">
        <v>157</v>
      </c>
      <c r="C55" s="116" t="s">
        <v>216</v>
      </c>
      <c r="D55" s="106" t="s">
        <v>210</v>
      </c>
      <c r="E55" s="43"/>
    </row>
    <row r="56" spans="1:5" ht="16.5" customHeight="1">
      <c r="A56" s="155" t="s">
        <v>92</v>
      </c>
      <c r="B56" s="189"/>
      <c r="C56" s="189"/>
      <c r="D56" s="189"/>
      <c r="E56" s="190"/>
    </row>
    <row r="57" spans="1:5" ht="90" customHeight="1">
      <c r="A57" s="27" t="s">
        <v>36</v>
      </c>
      <c r="B57" s="21" t="s">
        <v>58</v>
      </c>
      <c r="C57" s="49"/>
      <c r="D57" s="21" t="s">
        <v>215</v>
      </c>
      <c r="E57" s="21" t="s">
        <v>214</v>
      </c>
    </row>
    <row r="58" spans="1:5" ht="38.25" customHeight="1">
      <c r="A58" s="28"/>
      <c r="B58" s="74" t="s">
        <v>158</v>
      </c>
      <c r="C58" s="107" t="s">
        <v>165</v>
      </c>
      <c r="D58" s="21" t="s">
        <v>217</v>
      </c>
      <c r="E58" s="43"/>
    </row>
    <row r="59" spans="1:5" ht="40.5" customHeight="1">
      <c r="A59" s="28"/>
      <c r="B59" s="74" t="s">
        <v>159</v>
      </c>
      <c r="C59" s="107" t="s">
        <v>219</v>
      </c>
      <c r="D59" s="21" t="s">
        <v>218</v>
      </c>
      <c r="E59" s="43"/>
    </row>
    <row r="60" spans="1:5" ht="69" customHeight="1">
      <c r="A60" s="28"/>
      <c r="B60" s="74" t="s">
        <v>160</v>
      </c>
      <c r="C60" s="107" t="s">
        <v>225</v>
      </c>
      <c r="D60" s="21" t="s">
        <v>226</v>
      </c>
      <c r="E60" s="43"/>
    </row>
    <row r="61" spans="1:5" ht="83.25" customHeight="1">
      <c r="A61" s="28"/>
      <c r="B61" s="74" t="s">
        <v>161</v>
      </c>
      <c r="C61" s="107" t="s">
        <v>175</v>
      </c>
      <c r="D61" s="21" t="s">
        <v>211</v>
      </c>
      <c r="E61" s="43"/>
    </row>
    <row r="62" spans="1:5" ht="53.25" customHeight="1">
      <c r="A62" s="27" t="s">
        <v>37</v>
      </c>
      <c r="B62" s="21" t="s">
        <v>59</v>
      </c>
      <c r="C62" s="49"/>
      <c r="D62" s="21" t="s">
        <v>220</v>
      </c>
      <c r="E62" s="21" t="s">
        <v>221</v>
      </c>
    </row>
    <row r="63" spans="1:5" ht="64.5" customHeight="1">
      <c r="A63" s="28"/>
      <c r="B63" s="74" t="s">
        <v>162</v>
      </c>
      <c r="C63" s="107" t="s">
        <v>222</v>
      </c>
      <c r="D63" s="21" t="s">
        <v>212</v>
      </c>
      <c r="E63" s="43"/>
    </row>
    <row r="64" spans="1:5" ht="55.5" customHeight="1">
      <c r="A64" s="28"/>
      <c r="B64" s="74" t="s">
        <v>163</v>
      </c>
      <c r="C64" s="107" t="s">
        <v>224</v>
      </c>
      <c r="D64" s="21" t="s">
        <v>223</v>
      </c>
      <c r="E64" s="43"/>
    </row>
  </sheetData>
  <mergeCells count="16">
    <mergeCell ref="A9:E9"/>
    <mergeCell ref="A2:E2"/>
    <mergeCell ref="A4:E4"/>
    <mergeCell ref="A3:E3"/>
    <mergeCell ref="A10:E10"/>
    <mergeCell ref="A11:E11"/>
    <mergeCell ref="A12:E12"/>
    <mergeCell ref="A20:E20"/>
    <mergeCell ref="A22:E22"/>
    <mergeCell ref="A56:E56"/>
    <mergeCell ref="A51:E51"/>
    <mergeCell ref="A53:E53"/>
    <mergeCell ref="A52:E52"/>
    <mergeCell ref="A21:E21"/>
    <mergeCell ref="A16:E16"/>
    <mergeCell ref="A43:E43"/>
  </mergeCells>
  <pageMargins left="0.25" right="0.25" top="0.25833333333333336" bottom="1.6416666666666666" header="0.3" footer="0.3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0" sqref="C1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использование средств 2023 год</vt:lpstr>
      <vt:lpstr>расходы всех форм бюджета</vt:lpstr>
      <vt:lpstr>достижение индикаторов</vt:lpstr>
      <vt:lpstr>выполнение основных мероприятий</vt:lpstr>
      <vt:lpstr>Лист1</vt:lpstr>
    </vt:vector>
  </TitlesOfParts>
  <Company>punsh.at.ua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aka punsh</dc:creator>
  <cp:lastModifiedBy>Валентина</cp:lastModifiedBy>
  <cp:lastPrinted>2024-04-23T06:06:04Z</cp:lastPrinted>
  <dcterms:created xsi:type="dcterms:W3CDTF">2014-05-05T16:51:08Z</dcterms:created>
  <dcterms:modified xsi:type="dcterms:W3CDTF">2024-07-02T12:30:15Z</dcterms:modified>
</cp:coreProperties>
</file>