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19035" windowHeight="11760" tabRatio="604" activeTab="3"/>
  </bookViews>
  <sheets>
    <sheet name="использование средств 2023 год" sheetId="4" r:id="rId1"/>
    <sheet name="расходы всех форм бюджета" sheetId="5" r:id="rId2"/>
    <sheet name="достижение индикаторов" sheetId="6" r:id="rId3"/>
    <sheet name="выполнение основных мероприятий" sheetId="7" r:id="rId4"/>
    <sheet name="Лист1" sheetId="8" r:id="rId5"/>
  </sheets>
  <definedNames>
    <definedName name="_GoBack" localSheetId="3">'выполнение основных мероприятий'!#REF!</definedName>
    <definedName name="_GoBack" localSheetId="2">'достижение индикаторов'!#REF!</definedName>
    <definedName name="_GoBack" localSheetId="0">'использование средств 2023 год'!#REF!</definedName>
    <definedName name="_GoBack" localSheetId="1">'расходы всех форм бюджета'!#REF!</definedName>
    <definedName name="OLE_LINK26" localSheetId="2">'достижение индикаторов'!#REF!</definedName>
    <definedName name="OLE_LINK36" localSheetId="0">'использование средств 2023 год'!#REF!</definedName>
    <definedName name="OLE_LINK7" localSheetId="2">'достижение индикаторов'!#REF!</definedName>
  </definedNames>
  <calcPr calcId="125725" iterateDelta="1E-4"/>
</workbook>
</file>

<file path=xl/calcChain.xml><?xml version="1.0" encoding="utf-8"?>
<calcChain xmlns="http://schemas.openxmlformats.org/spreadsheetml/2006/main">
  <c r="E67" i="5"/>
  <c r="E68"/>
  <c r="E69"/>
  <c r="E71"/>
  <c r="E72"/>
  <c r="E73"/>
  <c r="E74"/>
  <c r="E75"/>
  <c r="E76"/>
  <c r="D67"/>
  <c r="D68"/>
  <c r="D69"/>
  <c r="D71"/>
  <c r="D72"/>
  <c r="D73"/>
  <c r="D74"/>
  <c r="D75"/>
  <c r="D76"/>
  <c r="E89" l="1"/>
  <c r="E24"/>
  <c r="E25"/>
  <c r="E27"/>
  <c r="E28"/>
  <c r="E29"/>
  <c r="E30"/>
  <c r="D24"/>
  <c r="D25"/>
  <c r="D27"/>
  <c r="D28"/>
  <c r="D29"/>
  <c r="D30"/>
  <c r="E23"/>
  <c r="D23"/>
  <c r="E44"/>
  <c r="D44"/>
  <c r="E94" l="1"/>
  <c r="D94"/>
  <c r="E17" l="1"/>
  <c r="D17"/>
  <c r="E12" l="1"/>
  <c r="E96"/>
  <c r="D96"/>
  <c r="E19" l="1"/>
  <c r="D19"/>
  <c r="E98" l="1"/>
  <c r="E65" s="1"/>
  <c r="E97"/>
  <c r="E64" s="1"/>
  <c r="E55" s="1"/>
  <c r="E95"/>
  <c r="E18" s="1"/>
  <c r="E93"/>
  <c r="E16" s="1"/>
  <c r="E91"/>
  <c r="E14" s="1"/>
  <c r="E90"/>
  <c r="D90"/>
  <c r="D13" s="1"/>
  <c r="D91"/>
  <c r="D14" s="1"/>
  <c r="D16"/>
  <c r="D95"/>
  <c r="D18" s="1"/>
  <c r="D97"/>
  <c r="D64" s="1"/>
  <c r="D55" s="1"/>
  <c r="D98"/>
  <c r="D65" s="1"/>
  <c r="D89"/>
  <c r="D12" s="1"/>
  <c r="E99"/>
  <c r="D99"/>
  <c r="E13" l="1"/>
  <c r="E88"/>
  <c r="D88"/>
  <c r="G10" i="4" l="1"/>
  <c r="H10"/>
  <c r="I10"/>
  <c r="G12"/>
  <c r="H12"/>
  <c r="I12"/>
  <c r="G14"/>
  <c r="H14"/>
  <c r="I14"/>
  <c r="G9" l="1"/>
  <c r="I9"/>
  <c r="H9"/>
  <c r="E77" i="5" l="1"/>
  <c r="E66" s="1"/>
  <c r="D77"/>
  <c r="D66" s="1"/>
  <c r="E43"/>
  <c r="E32" s="1"/>
  <c r="D43"/>
  <c r="D32" s="1"/>
  <c r="E42"/>
  <c r="D42"/>
  <c r="E31" l="1"/>
  <c r="E20" s="1"/>
  <c r="D31"/>
  <c r="D20" s="1"/>
  <c r="D21"/>
  <c r="E21"/>
  <c r="D33"/>
  <c r="E33"/>
  <c r="D22" l="1"/>
  <c r="D11" s="1"/>
  <c r="E22"/>
  <c r="E11" s="1"/>
</calcChain>
</file>

<file path=xl/sharedStrings.xml><?xml version="1.0" encoding="utf-8"?>
<sst xmlns="http://schemas.openxmlformats.org/spreadsheetml/2006/main" count="329" uniqueCount="177">
  <si>
    <t>1.</t>
  </si>
  <si>
    <t>1.1.</t>
  </si>
  <si>
    <t>1.2.</t>
  </si>
  <si>
    <t>Источники ресурсного обеспечения</t>
  </si>
  <si>
    <t>(тыс.рублей)</t>
  </si>
  <si>
    <t>местный бюджет</t>
  </si>
  <si>
    <t>краевой бюджет</t>
  </si>
  <si>
    <t>№ п/п</t>
  </si>
  <si>
    <t>Подпрограмма</t>
  </si>
  <si>
    <t>Направление расходов</t>
  </si>
  <si>
    <t>кассовое исполнение</t>
  </si>
  <si>
    <t>план</t>
  </si>
  <si>
    <t>%</t>
  </si>
  <si>
    <t>ед.</t>
  </si>
  <si>
    <t>Отчет</t>
  </si>
  <si>
    <t xml:space="preserve">Программа </t>
  </si>
  <si>
    <t xml:space="preserve">             Целевая статья расходов</t>
  </si>
  <si>
    <t>Наименование Программы, подпрограммы, основного мероприятия</t>
  </si>
  <si>
    <t>Сведения</t>
  </si>
  <si>
    <t>единица измерения</t>
  </si>
  <si>
    <t>наименование программы, основного мероприятия подпрограммы (Программы)</t>
  </si>
  <si>
    <t>результаты реализации</t>
  </si>
  <si>
    <t>Всего, в том числе</t>
  </si>
  <si>
    <t>1.3.</t>
  </si>
  <si>
    <t>2.</t>
  </si>
  <si>
    <t>3.</t>
  </si>
  <si>
    <t>значение целевого индикатора достижения цели Прогаммы, показателя решения задачи подпрограммы (Программы)</t>
  </si>
  <si>
    <t>в т.ч. предусмотренные:</t>
  </si>
  <si>
    <t>ответственному исполнителю</t>
  </si>
  <si>
    <t>соисполнителю</t>
  </si>
  <si>
    <t>средства федерального бюджета</t>
  </si>
  <si>
    <t>средства участников Программы</t>
  </si>
  <si>
    <t>2.1.</t>
  </si>
  <si>
    <t>2.2.</t>
  </si>
  <si>
    <t>3.1.</t>
  </si>
  <si>
    <t>Подпрограмма "Доступная среда"</t>
  </si>
  <si>
    <t>Основное мероприятие "Адаптация приоритетных объектов и сфер жизнедеятельности инвалидов и других маломобильных групп населения"</t>
  </si>
  <si>
    <t>07</t>
  </si>
  <si>
    <t>УТСЗН</t>
  </si>
  <si>
    <t>Муниципальная программа "Социальная поддержка граждан в Ипатовском городском округе Ставропольского края"</t>
  </si>
  <si>
    <t>Цель 1 Программы- Повышение уровня и качества жизни населения Ипатовского городского округа Ставропольского края</t>
  </si>
  <si>
    <t>Задача 1.Выполнение государственных полномочий по социальной поддержке граждан, проживающих на территории Ипатовского городского округа Ставропольского края</t>
  </si>
  <si>
    <t>Подпрограмма"«Обеспечение реализации муниципальной программы «Социальная поддержка граждан в Ипатовском городском округе Ставропольского края и общепрограммные мероприятия»</t>
  </si>
  <si>
    <t>Подпрограмма "Социальное обеспечение населения и содействие развитию социально- трудовых отношений"</t>
  </si>
  <si>
    <t xml:space="preserve">УТСЗН
</t>
  </si>
  <si>
    <t>Подпрограмма "Обеспечение реализации муниципальной программы "Социальная поддержка граждан в Ипатовском городском городском округе Ставропольского края " и общепрограммные мероприятия"</t>
  </si>
  <si>
    <t xml:space="preserve"> об использовании бюджетных ассигнований местного бюджета и иных средств на выполнение основных мероприятий подпрограмм </t>
  </si>
  <si>
    <t>Информация</t>
  </si>
  <si>
    <t>Муниципальная программа "Социальная поддержка граждан в Ипатовском городском округе Ставропольском крае", ВСЕГО:</t>
  </si>
  <si>
    <t>Подпрограмма "Социальное обеспечение населения и содействия развитию социально- трудовых отношений"</t>
  </si>
  <si>
    <t>Подпрограмма "Обеспечение реализации муниципальной программы "Социальная поддержка в Ипатовском городском округе Ставропольского края" и общепрограммные мероприятия"</t>
  </si>
  <si>
    <t>Цель 2 Программы  «Создание условий для беспрепятственного доступа инвалидов и других маломобильных групп населения края к приоритетным объектам социальной инфраструктуры Ипатовского городского округа Ставропольского края»</t>
  </si>
  <si>
    <t>Цель 1 Программы  «Повышение уровня и качества жизни населения Ипатовского городского округа Ставропольского края»</t>
  </si>
  <si>
    <t xml:space="preserve">Адаптация приоритетных объектов и сфер жизнедеятельности  инвалидов и других маломобильных групп населения </t>
  </si>
  <si>
    <t>Подпрограмма «Обеспечение реализации муниципальной программы «Социальная поддержка граждан в Ипатовском городском округе Ставропольского края» и общепрограммные мероприятия"</t>
  </si>
  <si>
    <t>налоговые расходы местного бюджета</t>
  </si>
  <si>
    <t>Основное мероприятие "Реализация регионального проекта "Финансовая поддержка ссемей при рождении детей"</t>
  </si>
  <si>
    <t>Предоставление мер социальной поддержки отдельным категориям граждан в Ипатовском городском округе Ставропольского края</t>
  </si>
  <si>
    <t>Численность малоимущих граждан, получивших государственную социальную помощь на основании социального контракта</t>
  </si>
  <si>
    <t>Наименование Программы, подпрограммы, основного мероприятия подпрограммы</t>
  </si>
  <si>
    <t>Ответственный исполнитель, соисполнители Программы</t>
  </si>
  <si>
    <t>Наименование целевого индикатора достижения цели Программы, показателя решения задачи подпрограммы</t>
  </si>
  <si>
    <t>Обоснование отклонений значений индикатора достижения цели Программы (показателя решения задачи подпрограммы на конец отчетного года (при наличии)</t>
  </si>
  <si>
    <t>плановый/фактический срок наступления контрольного события</t>
  </si>
  <si>
    <t>в т.ч. участнику Программы</t>
  </si>
  <si>
    <t xml:space="preserve">соисполнителю </t>
  </si>
  <si>
    <t>Количество предоставленных дополнительных мер социальной поддержки и социальной помощи отдельным категориям граждан, оказавшимся в трудной жизненной ситуации, объективно нарушающей их жизнедеятельность, возникшей по независящим от них  причинам, преодолеть которую они не могут самостоятельно</t>
  </si>
  <si>
    <t>Объемы финансового обеспечения по Программам</t>
  </si>
  <si>
    <t>Сведения о ходе реализации основного мероприятия, проблемы, возникшие в ходе выполнения основного мероприятия,  контрольного события</t>
  </si>
  <si>
    <t>Задача 2. «Дополнительная поддержка граждан, оказавшихся в трудной жизненной ситуации»</t>
  </si>
  <si>
    <t>Доля доступных для инвалидов и других маломобильных групп населения муниципальных учреждений социальной инфраструктуры в общем количестве муниципальных учреждений социальной инфраструктуры Ипатовского городского округа Ставропольского края</t>
  </si>
  <si>
    <t>Задача1.«Формирование условий для беспрепятственного доступа инвалидов и других маломобильных групп населения к муниципальным учреждениям социальной инфраструктуры Ипатовского городского округа Ставропольского края»</t>
  </si>
  <si>
    <t>Задача 2.«Социальная интеграция инвалидов Ипатовского городского округе Ставропольского края»</t>
  </si>
  <si>
    <t>Количество инвалидов (детей- инвалидов), принявших участие в социокультурных мероприятиях</t>
  </si>
  <si>
    <t>Доля инвалидов (детей- инвалидов) в городском округе, ежегодно учавствующих в социокультурных мероприятиях, в общей численности инвалидов (детей- инвалидов) в городском округе</t>
  </si>
  <si>
    <t>Подпрограмма «Социальное обеспечение населения Ипатовского городского округа Ставропольского края»</t>
  </si>
  <si>
    <t>Доля граждан, которым предоставлены меры социальной поддержки, в общей численности граждан, обратившихся и  имеющих право на их получение в  соответствии с законодательством Российской Федерации и законодательством Ставропольского края, муниципальными правовыми актами Ипатовского городского округа Ставропольского края</t>
  </si>
  <si>
    <t>Предоставление дополнительных мер социальной поддержки и социальной помощи  гражданам, оказавшимся в трудной  жизненной ситуации, преодолеть которую они не могут самостоятельно</t>
  </si>
  <si>
    <t>Задача 1. Формирование условий для беспрепятственного доступа инвалидов и других маломобильных групп населения к муниципальным учреждениям социальной инфраструктуры Ипатовского городского округа Ставропольского края</t>
  </si>
  <si>
    <t>Задача 2. Социальная интеграция инвалидов Ипатовского городского округе Ставропольского края</t>
  </si>
  <si>
    <t>Региональный проект "Финансовая поддержка семей при рождении детей на территории Ставропольского края"</t>
  </si>
  <si>
    <t>Реализация мероприятий по социальной интеграции инвалидов Ипатовского городского округа Ставропольского края в общество</t>
  </si>
  <si>
    <t>Обеспечение деятельности управления труда и социальной защиты населения Ипатовского городского округа Ставропольского края в области социальной защиты населения</t>
  </si>
  <si>
    <t>Основное мероприятие "Обеспечение деятельности управления труда и социальной защиты населения администрации Ипатовского городского округа Ставропольского края в области социальной защиты населения"</t>
  </si>
  <si>
    <t>Основное мероприятие "Предоставление мер социальной поддержки отдельным категориям граждан в Ипатовском городском округе Ставропольского края"</t>
  </si>
  <si>
    <t>2022 год</t>
  </si>
  <si>
    <t>(+24) увеличение финансирования</t>
  </si>
  <si>
    <t>Количество доступных для инвалидов и других маломобильных групп населения муниципальных учреждений социальной инфраструктуры городского округа</t>
  </si>
  <si>
    <t>Контрольное событие 11: «Ежемесячную денежную выплату семьям погибших ветеранов боевых действий получили не менее 10 человек.»</t>
  </si>
  <si>
    <t xml:space="preserve">Доля граждан, которым предоставлены меры социальной поддержки, в общей численности граждан, обратившихся и  имеющих право на их получение в  соответствии с законодательством Российской Федерации и законодательством Ставропольского края, муниципальными правовыми актами Ипатовского городского округа Ставропольского края- 100,0%;  
Количество предоставленных дополнительных мер социальной поддержки и социальной помощи отдельным категориям граждан,оказавшимся в трудной жизненной ситуации, объективно нарушающей их жизнедеятельность, возникшей по независящим от них  причинам, преодолеть которую они не могут самостоятельно-20ед.                                                                           </t>
  </si>
  <si>
    <t>В рамках мероприятия увеличено количество доступных для инвалидов и других маломобильных групп населения муниципальных учреждений социальной инфраструктуры  Ипатовского городского округа Ставропольского края.</t>
  </si>
  <si>
    <t>Проведены совместные социокультурные мероприятия для инвалидов и их сверстников (фестивали), включающих культурологические механизмы, способствующие постоянному внутреннему росту, развитию и, как следствие, восстановлению культурного статуса инвалида как личности</t>
  </si>
  <si>
    <t>Контрольное событие 27: «Обеспечение деятельности УТСЗН»</t>
  </si>
  <si>
    <t>Цель 2 Программы- Создание условий для беспрепятственного доступа инвалидов и других маломобильных групп населения к муниципальным учреждениям социальной инфраструктуры Ипатовского городского округа Ставропольского края</t>
  </si>
  <si>
    <t>сводная бюджетная роспись, план на 1 января 2023г.</t>
  </si>
  <si>
    <t>сводная бюджетная роспись на 31 декабря 2023 г.</t>
  </si>
  <si>
    <t>Расходы за 2023 год ( тыс.рублей)</t>
  </si>
  <si>
    <t xml:space="preserve">ответственный исполнитель- управление труда и социальной защиты населения Ипатовского муниципального округа Ставропольского края (далее – УТСЗН),                                                                 соисполнитель- отдел образования администрации Ипатовского муниципального округа Ставропольского края (далее – отдел образования АИМО СК)
</t>
  </si>
  <si>
    <t xml:space="preserve">отдел образования АИМО СК
</t>
  </si>
  <si>
    <t>Основное мероприятие "Предоставление гражданам, проживающим на территории Ипатовского городского округа Ставропольского края дополнительных мер социальной поддержки и социальной помощи"</t>
  </si>
  <si>
    <t xml:space="preserve">10020        10050        20990     </t>
  </si>
  <si>
    <t>2023 год</t>
  </si>
  <si>
    <t>фактическое значение на конец 2023  года</t>
  </si>
  <si>
    <t>29.12.2023/ 29.12.2023</t>
  </si>
  <si>
    <t>29.12.2023/         29.12.2023</t>
  </si>
  <si>
    <t>Основное мероприятие "Предоставление дополнительных мер социальной поддержки и социальной помощи гражданам, оказавшимся в трудной жизненной ситуации, преодолеть которую они не могут самостоятельно"</t>
  </si>
  <si>
    <t xml:space="preserve">Доля детей из числа многодетных семей, в общей численности детей, проживающих на территории  Ипатовского городского округа Ставропольского края    </t>
  </si>
  <si>
    <t xml:space="preserve">Доля граждан, которым предоставлены меры социальной поддержки, в общей численности граждан, обратившихся и  имеющих право на их получение в  соответствии с законодательством Российской Федерации и законодательством Ставропольского края, муниципальными правовыми актами Ипатовского городского округа Ставропольского края- 100,0%;                                                                                                                                                                         Численность малоимущих граждан, получивших государственную социальную помощь на основании социального контракта-94 ед.
</t>
  </si>
  <si>
    <t xml:space="preserve"> В общей сложности за мерами социальной поддержки в УТСЗН обратились 5198 человек, из них 5081 имел право на их получение, всем были предоставлены меры социальной поддержки. По 117 вынесены отказные решения в связи с отсутствием права на меры социальной поддержки.  На исполнение мероприятия в 2023 г. предусмотрено финансирование в сумме 357543,49 тыс. рублей. Кассовое исполнение составило 99,99%                                                                                        </t>
  </si>
  <si>
    <t xml:space="preserve">Контрольное событие 1: «Выплату социального пособия на погребение получили не менее:
в I квартале – 10 человек;
в первом полугодии – 20 человек;
за 9 месяцев – 30 человек;                                                                                                                                                      за год – 47 человек.» </t>
  </si>
  <si>
    <t>В 2023 году выплату социального пособия на погребение получил 47 человек</t>
  </si>
  <si>
    <t>Контрольное событие 2: «Выплата государственой социальной помощи малоимущим семьям, малоимущим одиноко проживающим гражданам осуществена не менее:                                                                                                                                            в 1квартале - 70 человек;                                                                                                  в первом полугодии- 150 человек;                                                                                           за 9 месяцев- 230 человек;                                                                                                                       за год- 320 человек»</t>
  </si>
  <si>
    <t>В 2023 году государственную социальную помощь получили 320 малоимущих семей и  малоимущих одиноко проживающих граждан</t>
  </si>
  <si>
    <t>Контрольное событие 3: «Выплата государственной социальной помощи на основании социального контракта малоимущим семьям, малоимущим одиноко проживающим гражданам осуществлена не менее:
в I квартале – 24 человека;
в первом полугодии – 46 человек;
за 9 месяцев – 84 человека;
за год – 94 человека»</t>
  </si>
  <si>
    <t xml:space="preserve">В 2023 году государственную социальную помощь на основании социального контракта получили 94 заявителя </t>
  </si>
  <si>
    <t>Контрольное событие 4: «Компенсация расходов на оплату жилищно-коммунальных услуг предоставлены отдельным категориям граждан из числа лиц, подвергшихся радиационному воздействию, ветеранов и инвалидов не менее 3 532 человека»</t>
  </si>
  <si>
    <t>На 29.12.2023 г. компенсацию расходов на оплату жилищно- коммунальных услуг, предоставленная отдельным категориям граждан из числа лиц, подвергшихся радиационному воздействию, ветеранов и инвалидов получили 3532 человекам</t>
  </si>
  <si>
    <t>Контрольное событие 5: «Компенсация отдельным категориям граждан оплаты взноса на капитальный ремонт общего имущества в многоквартирном доме предоставлена не менее 304 человекам»</t>
  </si>
  <si>
    <t>На 29.12.2023 г. компенсацию отдельным категориям граждан оплаты взноса на капитальный ремонт общего имущества в  многоквартирном доме получили 304 человека</t>
  </si>
  <si>
    <t>Контрольное событие 6: «Дополнительная компенсация расходов на оплату жилых помещений и коммунальных услуг  участникам, инвалидам ВОВ и бывшим несовершеннолетним узникам фашизма предоставлена не менее 3 человекам»</t>
  </si>
  <si>
    <t>На 29.12.2023 г. компенсацию  на оплату жилых помещений и коммунальных услуг участникам ВОВ и бывшим несовершеннолетним узникам фашизма получили 3 человека</t>
  </si>
  <si>
    <t>Контрольное событие 7: «Ежемесячную денежную выплату ветеранам труда и труженикам тыла  получили не менее 2 200 человек»</t>
  </si>
  <si>
    <t>На 29.12.2023 г. ежемесячную денежную выплату ветеранам труда и труженикам тыла получили 2200 человек</t>
  </si>
  <si>
    <t>На 29.12.2023 г. ежемесячную денежную выплату ветеранам труда Ставропольского края получили 2492 человека</t>
  </si>
  <si>
    <t>Контрольное событие 8: «Ежемесячную денежную выплату ветеранам труда Ставропольского края  получили не менее 2 492 человека»</t>
  </si>
  <si>
    <t>Контрольное событие 9: «Ежемесячную денежную выплату реабилитированным лицам и пострадавшим от политических репрессий  получили не менее 25 человек»</t>
  </si>
  <si>
    <t>На 29.12.2023 г. ежемесячную денежную выплату реабилитированным лицам и пострадавшим от политических репрессий получили 25 человек</t>
  </si>
  <si>
    <t>Контрольное событие 10: «доплату к пенсии гражданам, ставшим инвалидами при исполнении служебных обязанностей в районах боевых действий получили не менее 4 человек»</t>
  </si>
  <si>
    <t>На 29.12.2023 г. ежемесячную  доплату к пенсии гражданам, ставшим инвалидами при исполнении служебных обязанностей в районах боевых действий, получили 4 человека</t>
  </si>
  <si>
    <t>На 29.12.2023 г. ежемесячную  денежную выплату семьям погибших ветеранов боевых действий получили 10 человек</t>
  </si>
  <si>
    <t>Контрольное событие 12: «Ежегодную денежную выплату лицам, награжденным нагрудным знаком «Почетный донор России» получили не менее 142 человек»</t>
  </si>
  <si>
    <t>На 29.12.2023 г. ежегодную  денежную выплату лицам, награжденным нагрудным знаком «Почетный донор России» получили 142 человека</t>
  </si>
  <si>
    <t>Контрольное событие 13: «Выплата ежегодного социального пособия на проезд студентам осуществлена не менее 50 человек»</t>
  </si>
  <si>
    <t>На выплату ежегодного социального пособия на проезд студентам принято 50 пакетов документов. Выплата произведена  в августе 2023 г.</t>
  </si>
  <si>
    <t>Контрольное событие 14: «Выплата компенсации проезда по социальной необходимости осуществлена не менее:
в I квартале – 5 человек;
в первом полугодии – 10 человек;
за 9 месяцев – 18 человек;
за год – 22 человека»</t>
  </si>
  <si>
    <t>За 12 месяцев 2023 года выплату компенсации проезда по социальной необходимости получили 22 человека</t>
  </si>
  <si>
    <t>На 29.12.2023 года  субсидии на оплату жилого помещения и коммунальных услуг получили 928 семей</t>
  </si>
  <si>
    <t>Контрольное событие 15: «Субсидии на оплату жилого помещения и коммунальных услуг  получили не менее: 
в I квартале – 990 семей;
в первом полугодии – 992 семьи;
за 9 месяцев – 925 семей;
за год – 928 семей»</t>
  </si>
  <si>
    <t>Контрольное событие 16: «Ежемесячную денежную выплату на ребенка в возрасте от трех до семи лет включительно получили не менее: 
в I квартале – 1201 семья;
в первом полугодии – 1016 семей;
за 9 месяцев – 260 семей;
за год – 45 семей»</t>
  </si>
  <si>
    <t xml:space="preserve">На 29.12.2023 года  количество получателей ежемесячной денежной выплаты на ребенка в возрасте от трех до семи лет включительно составило 45 </t>
  </si>
  <si>
    <t>Контрольное событие 17: «Пособие на ребенка получили не менее 187 человек</t>
  </si>
  <si>
    <t xml:space="preserve">На 29.12.2023 года  количество получателей  пособия на ребенка составило 187 </t>
  </si>
  <si>
    <t>Контрольное событие 18: «Ежемесячную денежную компенсацию на каждого из  детей в возрасте до 18 лет многодетным семьям получили не менее 873 семей</t>
  </si>
  <si>
    <t>На 29.12.2023 года  количество получателей  ежемесячной денежной компенсации на каждого из детей в возрасте до 18 лет многодетным семьям составило 873</t>
  </si>
  <si>
    <t>Контрольное событие 19: «Ежегодную денежную компенсацию многодетным семьям на каждого из детей не старше восемнадцати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 получили не менее 654 семей»</t>
  </si>
  <si>
    <t>В 2023 году на ежегодную денежную компенсацию многодетным семьям на каждого из детей не старше восемнадцати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 принято 654 пакета документов. Оплата  произведена в июле 2023 г.</t>
  </si>
  <si>
    <t>Контрольное событие 20: «Денежную компенсацию, назначаемую семьям, в которых в период с 01 января 2011 года по 31 декабря 2015 года родился третий или последующий ребенок, получили не менее: 
в I квартале – 3 семьи;
в первом полугодии – 6 семей;
за 9 месяцев – 11 семей;
за год – 14 семей»</t>
  </si>
  <si>
    <t>За 12 месяцев 2023 года  денежная компенсация, назначаемая семьям, в период с 01 января 2011г. по 31 декабря 2015г. родился третий или последующий ребенок выплачена 14 семьям</t>
  </si>
  <si>
    <t xml:space="preserve">Доля граждан, которым предоставлены меры социальной поддержки, в общей численности граждан, обратившихся и  имеющих право на их получение в  соответствии с законодательством Российской Федерации и законодательством Ставропольского края, муниципальными правовыми актами Ипатовского городского округа Ставропольского края- 100,0%;                                                                                                                                                                                                                                                                                                        Доля граждан из числа многодетных семей, в общей численности граждан, имеющих детей, являющихся получателями мер социальной поддержки в соответствии с законодательством Российской Федерации и законодательством Ставропольского края-32,2%                            
</t>
  </si>
  <si>
    <t>На реализацию этого основного мероприятия было предусмотрено 33446,69 тыс. рублей, кассовое исполнение составило 100%</t>
  </si>
  <si>
    <t xml:space="preserve">За 12 месяцев 2023 года ежемесячная денежная выплата, назначаемая в случае рождения третьего ребенка или последующих детей, до достижения ребенком возраста 3 лет (обратившиеся граждане за продлением в 2023 году)  предоставлена 153 семьям
</t>
  </si>
  <si>
    <t>Дополнительные меры социальной поддержки и социальной помощипредоставлены  20 гражданам, оказавшимся в трудной жизненной ситуации, объективно нарушающей их жизнедеятельность, возникшей по независящим от них причинам, преодолеть которую они не могут самостоятельно. На реализацию мероприятия предусмотрено   2023 г. 150,00 тыс. рублей. Кассовое исполнение составило 100%</t>
  </si>
  <si>
    <t xml:space="preserve">Контрольное событие 21: «Ежемесячную денежную выплату, назначаемую в случае рождения третьего ребенка или последующих детей, до достижения ребенком возраста 3 лет(вновь обратившиеся граждане за назначением в 2023 году), получили не менее 153 семей» </t>
  </si>
  <si>
    <t>Контрольное  событие 22: "Дополнительную выплату из бюджета Ипатовского городского округа Ставропольского края  получили не менее: 
в I квартале – 2 семей;
в первом полугодии – 8 семей;
за 9 месяцев – 14 семей;
за год – 20 семей"</t>
  </si>
  <si>
    <t xml:space="preserve">За предоставлением дополнительных мер социальной поддержки и социальной помощи в УТСЗН за 12 месяцев 2023 года  обратилось 20 семей (4 заявителям - в результате пожара, 2- подтопление жилья, 8 – на дорогостоящее лечение, 6 – на приобретение предметов первой необходимости), всем им произведена выплата  </t>
  </si>
  <si>
    <t xml:space="preserve">Доля доступных для инвалидов и других маломобильных групп населения Ипатовского городского округа Ставропольского края  муниципальных учреждений социальной инфраструктуры в общем количестве муниципальных учреждений социальной инфраструктуры Ипатовского городского округа Ставропольского края- 60,7%;
Количество доступных для инвалидов и других маломобильных групп муниципальных учреждений социальной инфраструктуры Ипатовского городского округа Ставропольского края- 65 ед.
</t>
  </si>
  <si>
    <t>Контрольное событие 23: «Конкурсные процедуры по заключению муниципального контракта  на проведение работ по выполнению мероприятий по обеспечению доступности для инвалидов и других маломобильных групп населения в   муниципальном казенном общеобразовательном учреждении средняя общеобразовательная школа № 20 с.Красная Поляна Ипатовского района Ставропольского края проведены»</t>
  </si>
  <si>
    <t>Подготовлен локальный сметный расчет на проведение работ, конкурсные процедуры по заключению муниципального контракта на проведение работ по выполнению мероприятий по обеспечению доступности для инвалидов и других маломобильных групп населения  в муниципальном казенном общеобразовательном учреждении средняя общеобразовательная школа № 20 с. Красная Поляна Ипатовского района Ставропольского края</t>
  </si>
  <si>
    <t>Работы по оборудованию входной группы, пандусного съезда для инвалидов и других маломобильных групп населения в муниципальном казенном общеобразовательном учреждении средняя общеобразовательная школа № 20 с. Красная Поляна Ипатовского района Ставропольского края. Работы завершены в декабре 2023 года</t>
  </si>
  <si>
    <t>Доля доступных для инвалидов и других маломобильных групп населения Ипатовского городского округа Ставропольского края  муниципальных учреждений социальной инфраструктуры в общем количестве муниципальных учреждений социальной инфраструктуры Ипатовского городского округа Ставропольского края- 60,7%;                                                                                                                                               Количество инвалидов (детей- инвалидов), принявших участие в социокультурных мероприятиях- 48 ед.                                                                                                                                                                                                                             сохранение доли инвалидов (детей- инвалидов) в городском округе, ежегодно учавствующих в социокультурных мероприятиях, в общей численности инвалидов (детей- инвалидов) в городском округе- 1,4%</t>
  </si>
  <si>
    <t>Контрольное событие 24: «Входная группа, пандусный съезд для инвалидов и других маломобильных групп населения оборудованы в   муниципальном казенном общеобразовательном учреждении средняя общеобразовательная школа № 20 с. Красная Поляна Ипатовского района Ставропольского края»</t>
  </si>
  <si>
    <t>Контрольное событие 25: "Фестиваль художественного творчества для инвалидов и их сверстников проведен"</t>
  </si>
  <si>
    <t xml:space="preserve">Проведены районные этапы:
- краевого фестиваля художественного творчества детей - инвалидов «Дорогою добра», в нем принял участие 21 ребенок с ограниченными возможностями;
  - краевого фестиваля художественного творчества инвалидов старше 18 лет «Хрустальное сердце», в нем приняли участие 27 человек. 
Оба мероприятия   проведены с применением дистанционных технологий.
</t>
  </si>
  <si>
    <t xml:space="preserve">На содержание УТСЗН средства израсходованы по следующим направлениям:
средства местного бюджета 
- выплаты на поощрение сотрудников – 346,06 тыс. рублей;
- выплаты к юбилейным датам– 84,85 тыс. рублей,
- выплаты при выходе на пенсию – 280,19 тыс. рублей;
- обслуживание программ – 115,44 тыс. рублей;
- диспансеризация – 82,86 тыс. рублей;
средства краевого бюджета
- заработная плата с начислениями – 24469,11 тыс. рублей;
- услуги связи – 150,83 тыс. рублей;
- коммунальные услуги – 524,65 тыс. рублей;
- содержание имущества – 83,20 тыс. рублей;
- закупка товаров, работ и услуг для обеспечения муниципальных нужд – 339,85 тыс. рублей;
- приобретение основных средств – 17,06 тыс. рублей;
- прочие работы, услуги – 1,60 тыс. рублей.
</t>
  </si>
  <si>
    <t>Обеспечение прочих расходов в рамках обеспечения деятельности УТСЗН за отчетный период составило 99,99% к плану</t>
  </si>
  <si>
    <t>31.03.2023/ 31.03.2023
30.06.2023/ 30.06.2023 29.09.2023/ 29.09.2023
29.12.2023/ 29.12.2023</t>
  </si>
  <si>
    <t>31.03.2023/ 07.02.2023</t>
  </si>
  <si>
    <t>31.08.2023/  10.07.2023</t>
  </si>
  <si>
    <t xml:space="preserve">29.12.2023/ 29.12.2023
</t>
  </si>
  <si>
    <t>31.07.2023/ 07.07.2023</t>
  </si>
  <si>
    <t>13.10.2023/         13.10.2023</t>
  </si>
  <si>
    <t>08.12.2023/    08.12.2023</t>
  </si>
  <si>
    <t>об использовании средств местного бюджета на реализацию муниципальной программы "Социальная поддержка граждан в Ипатовском городском округе Ставропольского края"</t>
  </si>
  <si>
    <t>муниципальной программы "Социальная поддержка граждан в Ипатовском городском округе Ставропольского края"</t>
  </si>
  <si>
    <t xml:space="preserve">о достижении значений индикаторов достижения целей  муниципальной Программы "Социальная поддержка граждан в Ипатовском городском округе Ставропольского края" и показателей решения задач подпрограмм  </t>
  </si>
  <si>
    <t>2.3.</t>
  </si>
  <si>
    <t xml:space="preserve"> о степени выполнения основных мероприятий подпрограмм, контрольных событий муниципальной Программы "Социальная поддержка граждан в Ипатовском городском округе Ставропольского края"</t>
  </si>
</sst>
</file>

<file path=xl/styles.xml><?xml version="1.0" encoding="utf-8"?>
<styleSheet xmlns="http://schemas.openxmlformats.org/spreadsheetml/2006/main">
  <fonts count="19">
    <font>
      <sz val="11"/>
      <color theme="1"/>
      <name val="Calibri"/>
      <family val="2"/>
      <charset val="204"/>
      <scheme val="minor"/>
    </font>
    <font>
      <sz val="10"/>
      <name val="Arial"/>
      <family val="2"/>
      <charset val="204"/>
    </font>
    <font>
      <sz val="12"/>
      <color indexed="8"/>
      <name val="Times New Roman"/>
      <family val="1"/>
      <charset val="204"/>
    </font>
    <font>
      <sz val="10"/>
      <name val="Arial"/>
      <family val="2"/>
      <charset val="204"/>
    </font>
    <font>
      <sz val="8"/>
      <name val="Calibri"/>
      <family val="2"/>
      <charset val="204"/>
    </font>
    <font>
      <sz val="10"/>
      <color rgb="FFFF0000"/>
      <name val="Times New Roman"/>
      <family val="1"/>
      <charset val="204"/>
    </font>
    <font>
      <sz val="12"/>
      <color rgb="FFFF0000"/>
      <name val="Times New Roman"/>
      <family val="1"/>
      <charset val="204"/>
    </font>
    <font>
      <sz val="11"/>
      <name val="Calibri"/>
      <family val="2"/>
      <charset val="204"/>
      <scheme val="minor"/>
    </font>
    <font>
      <sz val="10"/>
      <name val="Arial Cyr"/>
      <charset val="204"/>
    </font>
    <font>
      <sz val="11"/>
      <color indexed="8"/>
      <name val="Calibri"/>
      <family val="2"/>
      <charset val="204"/>
    </font>
    <font>
      <b/>
      <sz val="10"/>
      <color rgb="FFFF0000"/>
      <name val="Times New Roman"/>
      <family val="1"/>
      <charset val="204"/>
    </font>
    <font>
      <sz val="12"/>
      <name val="Times New Roman"/>
      <family val="1"/>
      <charset val="204"/>
    </font>
    <font>
      <sz val="10"/>
      <name val="Times New Roman"/>
      <family val="1"/>
      <charset val="204"/>
    </font>
    <font>
      <sz val="14"/>
      <name val="Times New Roman"/>
      <family val="1"/>
      <charset val="204"/>
    </font>
    <font>
      <b/>
      <sz val="10"/>
      <name val="Times New Roman"/>
      <family val="1"/>
      <charset val="204"/>
    </font>
    <font>
      <b/>
      <sz val="10"/>
      <name val="Calibri"/>
      <family val="2"/>
      <charset val="204"/>
      <scheme val="minor"/>
    </font>
    <font>
      <sz val="10"/>
      <color theme="1"/>
      <name val="Calibri"/>
      <family val="2"/>
      <charset val="204"/>
      <scheme val="minor"/>
    </font>
    <font>
      <sz val="10"/>
      <color indexed="8"/>
      <name val="Times New Roman"/>
      <family val="1"/>
      <charset val="204"/>
    </font>
    <font>
      <sz val="10"/>
      <name val="Calibri"/>
      <family val="2"/>
      <charset val="204"/>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3" fillId="0" borderId="0"/>
  </cellStyleXfs>
  <cellXfs count="171">
    <xf numFmtId="0" fontId="0" fillId="0" borderId="0" xfId="0"/>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vertical="center"/>
    </xf>
    <xf numFmtId="0" fontId="2" fillId="0" borderId="0" xfId="0" applyFont="1" applyFill="1" applyAlignment="1">
      <alignment horizontal="center"/>
    </xf>
    <xf numFmtId="0" fontId="5" fillId="0" borderId="1" xfId="0" applyFont="1" applyFill="1" applyBorder="1" applyAlignment="1">
      <alignment wrapText="1"/>
    </xf>
    <xf numFmtId="49" fontId="5" fillId="0" borderId="1" xfId="0" applyNumberFormat="1" applyFont="1" applyFill="1" applyBorder="1" applyAlignment="1">
      <alignment horizontal="center" vertical="center" wrapText="1"/>
    </xf>
    <xf numFmtId="0" fontId="6" fillId="0" borderId="0" xfId="0" applyFont="1" applyFill="1"/>
    <xf numFmtId="0" fontId="6" fillId="0" borderId="0" xfId="0" applyFont="1" applyFill="1" applyBorder="1" applyAlignment="1">
      <alignment horizontal="center"/>
    </xf>
    <xf numFmtId="0" fontId="6" fillId="0" borderId="7" xfId="0" applyFont="1" applyFill="1" applyBorder="1" applyAlignment="1">
      <alignment horizontal="center"/>
    </xf>
    <xf numFmtId="0" fontId="11" fillId="0" borderId="0" xfId="0" applyFont="1" applyFill="1"/>
    <xf numFmtId="0" fontId="13" fillId="0" borderId="0" xfId="0" applyFont="1" applyFill="1" applyAlignment="1">
      <alignment horizontal="center"/>
    </xf>
    <xf numFmtId="0" fontId="11" fillId="0" borderId="7" xfId="0" applyFont="1" applyFill="1" applyBorder="1"/>
    <xf numFmtId="0" fontId="12" fillId="0" borderId="1" xfId="0" applyFont="1" applyFill="1" applyBorder="1" applyAlignment="1">
      <alignment horizontal="center" vertical="center" wrapText="1"/>
    </xf>
    <xf numFmtId="0" fontId="12" fillId="0" borderId="1" xfId="0" applyFont="1" applyFill="1" applyBorder="1" applyAlignment="1">
      <alignment horizontal="center" wrapText="1"/>
    </xf>
    <xf numFmtId="0" fontId="2" fillId="0" borderId="0" xfId="0" applyFont="1" applyFill="1" applyAlignment="1">
      <alignment horizontal="left"/>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top" wrapText="1"/>
    </xf>
    <xf numFmtId="2" fontId="2" fillId="0" borderId="0" xfId="0" applyNumberFormat="1" applyFont="1" applyFill="1"/>
    <xf numFmtId="0" fontId="12" fillId="0"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9" fontId="5" fillId="0" borderId="1" xfId="0" applyNumberFormat="1" applyFont="1" applyFill="1" applyBorder="1" applyAlignment="1">
      <alignment horizontal="center" vertical="top"/>
    </xf>
    <xf numFmtId="0" fontId="17" fillId="0" borderId="6" xfId="0" applyFont="1" applyFill="1" applyBorder="1" applyAlignment="1">
      <alignment horizontal="center" vertical="top"/>
    </xf>
    <xf numFmtId="0" fontId="12" fillId="0" borderId="1" xfId="0" applyFont="1" applyFill="1" applyBorder="1" applyAlignment="1"/>
    <xf numFmtId="0" fontId="12" fillId="0" borderId="6" xfId="0" applyFont="1" applyFill="1" applyBorder="1" applyAlignment="1">
      <alignment horizontal="center" wrapText="1"/>
    </xf>
    <xf numFmtId="0" fontId="12" fillId="0" borderId="4" xfId="0" applyFont="1" applyFill="1" applyBorder="1" applyAlignment="1">
      <alignment horizontal="center" wrapText="1"/>
    </xf>
    <xf numFmtId="0" fontId="12" fillId="0" borderId="8" xfId="0" applyFont="1" applyFill="1" applyBorder="1" applyAlignment="1">
      <alignment horizontal="center" wrapText="1"/>
    </xf>
    <xf numFmtId="0" fontId="12" fillId="0" borderId="4" xfId="0" applyFont="1" applyFill="1" applyBorder="1" applyAlignment="1">
      <alignment horizontal="center" vertical="top" wrapText="1"/>
    </xf>
    <xf numFmtId="0" fontId="7" fillId="0" borderId="0" xfId="0" applyFont="1" applyAlignment="1"/>
    <xf numFmtId="0" fontId="11" fillId="0" borderId="0" xfId="0" applyFont="1" applyFill="1" applyAlignment="1">
      <alignment horizontal="center"/>
    </xf>
    <xf numFmtId="0" fontId="5" fillId="0" borderId="1" xfId="0" applyFont="1" applyFill="1" applyBorder="1"/>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49" fontId="12"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0" fontId="5" fillId="0" borderId="1" xfId="0" applyFont="1" applyFill="1" applyBorder="1" applyAlignment="1">
      <alignment horizontal="justify" vertical="top" wrapText="1"/>
    </xf>
    <xf numFmtId="0" fontId="6" fillId="0" borderId="0" xfId="0" applyFont="1" applyFill="1" applyAlignment="1">
      <alignment horizontal="left"/>
    </xf>
    <xf numFmtId="0" fontId="11" fillId="0" borderId="0" xfId="0" applyFont="1" applyFill="1" applyAlignment="1">
      <alignment horizontal="left"/>
    </xf>
    <xf numFmtId="0" fontId="2" fillId="0" borderId="0" xfId="0" applyFont="1" applyFill="1" applyAlignment="1">
      <alignment horizontal="right"/>
    </xf>
    <xf numFmtId="0" fontId="5" fillId="0" borderId="1" xfId="0" applyFont="1" applyFill="1" applyBorder="1" applyAlignment="1">
      <alignment horizontal="center" vertical="top"/>
    </xf>
    <xf numFmtId="14" fontId="5" fillId="0" borderId="1" xfId="0" applyNumberFormat="1" applyFont="1" applyFill="1" applyBorder="1" applyAlignment="1">
      <alignment horizontal="center" vertical="top" wrapText="1"/>
    </xf>
    <xf numFmtId="2" fontId="12" fillId="0" borderId="1" xfId="0" applyNumberFormat="1" applyFont="1" applyFill="1" applyBorder="1" applyAlignment="1">
      <alignment horizontal="center" vertical="center" wrapText="1"/>
    </xf>
    <xf numFmtId="2" fontId="12" fillId="0" borderId="6"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top" wrapText="1"/>
    </xf>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2" fontId="14" fillId="0" borderId="1" xfId="0" applyNumberFormat="1" applyFont="1" applyFill="1" applyBorder="1" applyAlignment="1">
      <alignment horizontal="center" vertical="center"/>
    </xf>
    <xf numFmtId="2" fontId="14" fillId="2" borderId="1" xfId="0" applyNumberFormat="1" applyFont="1" applyFill="1" applyBorder="1" applyAlignment="1">
      <alignment horizontal="center" vertical="center" wrapText="1"/>
    </xf>
    <xf numFmtId="0" fontId="14" fillId="0" borderId="1" xfId="0" applyFont="1" applyFill="1" applyBorder="1" applyAlignment="1">
      <alignment horizontal="left" wrapText="1"/>
    </xf>
    <xf numFmtId="2" fontId="12" fillId="0" borderId="2" xfId="0" applyNumberFormat="1" applyFont="1" applyFill="1" applyBorder="1" applyAlignment="1">
      <alignment horizontal="center" vertical="center"/>
    </xf>
    <xf numFmtId="0" fontId="12" fillId="0" borderId="1" xfId="0" applyFont="1" applyFill="1" applyBorder="1" applyAlignment="1">
      <alignment horizontal="left" wrapText="1"/>
    </xf>
    <xf numFmtId="2" fontId="14" fillId="0" borderId="2" xfId="0" applyNumberFormat="1" applyFont="1" applyFill="1" applyBorder="1" applyAlignment="1">
      <alignment horizontal="center" vertical="center"/>
    </xf>
    <xf numFmtId="2" fontId="14" fillId="2" borderId="4" xfId="0" applyNumberFormat="1" applyFont="1" applyFill="1" applyBorder="1" applyAlignment="1">
      <alignment horizontal="center" vertical="center" wrapText="1"/>
    </xf>
    <xf numFmtId="0" fontId="14" fillId="2" borderId="1" xfId="0" applyFont="1" applyFill="1" applyBorder="1" applyAlignment="1">
      <alignment horizontal="left" wrapText="1"/>
    </xf>
    <xf numFmtId="0" fontId="14" fillId="2" borderId="1" xfId="0" applyFont="1" applyFill="1" applyBorder="1" applyAlignment="1">
      <alignment horizontal="center" vertical="center" wrapText="1"/>
    </xf>
    <xf numFmtId="2" fontId="12" fillId="0" borderId="9" xfId="0" applyNumberFormat="1" applyFont="1" applyFill="1" applyBorder="1" applyAlignment="1">
      <alignment horizontal="center" vertical="center"/>
    </xf>
    <xf numFmtId="0" fontId="5" fillId="0" borderId="1" xfId="0" applyNumberFormat="1" applyFont="1" applyFill="1" applyBorder="1" applyAlignment="1">
      <alignment horizontal="center" vertical="top"/>
    </xf>
    <xf numFmtId="1"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top"/>
    </xf>
    <xf numFmtId="2"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4" fillId="2" borderId="1" xfId="0" applyFont="1" applyFill="1" applyBorder="1" applyAlignment="1">
      <alignment horizontal="center" vertical="top" wrapText="1"/>
    </xf>
    <xf numFmtId="49" fontId="14" fillId="2"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xf>
    <xf numFmtId="0" fontId="14" fillId="0" borderId="1" xfId="0" applyFont="1" applyFill="1" applyBorder="1"/>
    <xf numFmtId="0" fontId="17" fillId="0" borderId="6" xfId="0" applyFont="1" applyFill="1" applyBorder="1" applyAlignment="1">
      <alignment horizontal="center" vertical="top" wrapText="1"/>
    </xf>
    <xf numFmtId="0" fontId="12" fillId="0" borderId="1" xfId="0" applyFont="1" applyBorder="1" applyAlignment="1">
      <alignment horizontal="center" vertical="center" wrapText="1"/>
    </xf>
    <xf numFmtId="0" fontId="12" fillId="0" borderId="1" xfId="0" applyFont="1" applyFill="1" applyBorder="1" applyAlignment="1">
      <alignment vertical="top" wrapText="1"/>
    </xf>
    <xf numFmtId="14" fontId="12" fillId="0"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4" fillId="0" borderId="1" xfId="0" applyFont="1" applyBorder="1" applyAlignment="1">
      <alignment wrapText="1"/>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Fill="1" applyBorder="1" applyAlignment="1">
      <alignment wrapText="1"/>
    </xf>
    <xf numFmtId="0" fontId="12" fillId="0" borderId="6" xfId="0" applyFont="1" applyFill="1" applyBorder="1" applyAlignment="1">
      <alignment horizontal="center" vertical="center"/>
    </xf>
    <xf numFmtId="0" fontId="12" fillId="0" borderId="1" xfId="0" applyFont="1" applyFill="1" applyBorder="1" applyAlignment="1">
      <alignment horizontal="justify" vertical="top" wrapText="1"/>
    </xf>
    <xf numFmtId="0" fontId="12" fillId="0" borderId="1" xfId="0" applyFont="1" applyFill="1" applyBorder="1" applyAlignment="1">
      <alignment horizontal="center" vertical="top"/>
    </xf>
    <xf numFmtId="0" fontId="12" fillId="0" borderId="1" xfId="0" applyNumberFormat="1" applyFont="1" applyFill="1" applyBorder="1" applyAlignment="1">
      <alignment horizontal="center" vertical="top"/>
    </xf>
    <xf numFmtId="0" fontId="12" fillId="0" borderId="1" xfId="0" applyFont="1" applyBorder="1" applyAlignment="1">
      <alignment horizontal="center" vertical="center" wrapText="1"/>
    </xf>
    <xf numFmtId="0" fontId="12" fillId="0" borderId="1" xfId="0" applyFont="1" applyFill="1" applyBorder="1" applyAlignment="1">
      <alignment vertical="center" wrapText="1"/>
    </xf>
    <xf numFmtId="0" fontId="18" fillId="0" borderId="1" xfId="0" applyFont="1" applyBorder="1" applyAlignment="1"/>
    <xf numFmtId="0" fontId="12" fillId="0" borderId="1" xfId="0" applyFont="1" applyFill="1" applyBorder="1" applyAlignment="1">
      <alignment horizontal="center" vertical="center" wrapText="1"/>
    </xf>
    <xf numFmtId="0" fontId="13" fillId="0" borderId="0" xfId="0" applyFont="1" applyFill="1" applyAlignment="1">
      <alignment horizontal="center" wrapText="1"/>
    </xf>
    <xf numFmtId="0" fontId="7" fillId="0" borderId="0" xfId="0" applyFont="1" applyAlignment="1"/>
    <xf numFmtId="0" fontId="12" fillId="0" borderId="3" xfId="0" applyFont="1" applyFill="1" applyBorder="1" applyAlignment="1">
      <alignment horizontal="center"/>
    </xf>
    <xf numFmtId="0" fontId="12" fillId="0" borderId="10" xfId="0" applyFont="1" applyFill="1" applyBorder="1" applyAlignment="1">
      <alignment horizontal="center"/>
    </xf>
    <xf numFmtId="0" fontId="12" fillId="0" borderId="6" xfId="0" applyFont="1" applyFill="1" applyBorder="1" applyAlignment="1">
      <alignment horizontal="center"/>
    </xf>
    <xf numFmtId="49" fontId="14" fillId="0" borderId="4" xfId="0" applyNumberFormat="1" applyFont="1" applyFill="1" applyBorder="1" applyAlignment="1">
      <alignment horizontal="center" vertical="top"/>
    </xf>
    <xf numFmtId="49" fontId="14" fillId="0" borderId="5" xfId="0" applyNumberFormat="1" applyFont="1" applyFill="1" applyBorder="1" applyAlignment="1">
      <alignment horizontal="center" vertical="top"/>
    </xf>
    <xf numFmtId="0" fontId="15" fillId="0" borderId="5" xfId="0" applyFont="1" applyBorder="1" applyAlignment="1">
      <alignment horizontal="center" vertical="top"/>
    </xf>
    <xf numFmtId="0" fontId="15" fillId="0" borderId="2" xfId="0" applyFont="1" applyBorder="1" applyAlignment="1">
      <alignment horizontal="center" vertical="top"/>
    </xf>
    <xf numFmtId="0" fontId="14" fillId="0" borderId="4" xfId="1" applyFont="1" applyFill="1" applyBorder="1" applyAlignment="1">
      <alignment horizontal="left" vertical="top" wrapText="1"/>
    </xf>
    <xf numFmtId="0" fontId="14" fillId="0" borderId="5" xfId="1" applyFont="1" applyFill="1" applyBorder="1" applyAlignment="1">
      <alignment horizontal="left" vertical="top" wrapText="1"/>
    </xf>
    <xf numFmtId="0" fontId="15" fillId="0" borderId="5" xfId="0" applyFont="1" applyBorder="1" applyAlignment="1">
      <alignment vertical="top"/>
    </xf>
    <xf numFmtId="0" fontId="15" fillId="0" borderId="2" xfId="0" applyFont="1" applyBorder="1" applyAlignment="1">
      <alignment vertical="top"/>
    </xf>
    <xf numFmtId="0" fontId="12" fillId="0" borderId="4" xfId="1" applyFont="1" applyFill="1" applyBorder="1" applyAlignment="1">
      <alignment horizontal="left" vertical="top" wrapText="1"/>
    </xf>
    <xf numFmtId="0" fontId="12" fillId="0" borderId="5" xfId="1" applyFont="1" applyFill="1" applyBorder="1" applyAlignment="1">
      <alignment horizontal="left" vertical="top" wrapText="1"/>
    </xf>
    <xf numFmtId="0" fontId="18" fillId="0" borderId="5" xfId="0" applyFont="1" applyBorder="1" applyAlignment="1">
      <alignment vertical="top"/>
    </xf>
    <xf numFmtId="0" fontId="18" fillId="0" borderId="2" xfId="0" applyFont="1" applyBorder="1" applyAlignment="1">
      <alignment vertical="top"/>
    </xf>
    <xf numFmtId="0" fontId="14" fillId="2" borderId="4" xfId="0" applyFont="1" applyFill="1" applyBorder="1" applyAlignment="1">
      <alignment horizontal="center"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2" xfId="0" applyFont="1" applyFill="1" applyBorder="1" applyAlignment="1">
      <alignment horizontal="left" vertical="top" wrapText="1"/>
    </xf>
    <xf numFmtId="49" fontId="12" fillId="0" borderId="4" xfId="0" applyNumberFormat="1" applyFont="1" applyFill="1" applyBorder="1" applyAlignment="1">
      <alignment horizontal="center" vertical="top"/>
    </xf>
    <xf numFmtId="49" fontId="12" fillId="0" borderId="5" xfId="0" applyNumberFormat="1" applyFont="1" applyFill="1" applyBorder="1" applyAlignment="1">
      <alignment horizontal="center" vertical="top"/>
    </xf>
    <xf numFmtId="0" fontId="18" fillId="0" borderId="5" xfId="0" applyFont="1" applyBorder="1" applyAlignment="1">
      <alignment horizontal="center" vertical="top"/>
    </xf>
    <xf numFmtId="0" fontId="18" fillId="0" borderId="2" xfId="0" applyFont="1" applyBorder="1" applyAlignment="1">
      <alignment horizontal="center" vertical="top"/>
    </xf>
    <xf numFmtId="0" fontId="11" fillId="0" borderId="0" xfId="0" applyFont="1" applyFill="1" applyAlignment="1">
      <alignment horizontal="center"/>
    </xf>
    <xf numFmtId="0" fontId="14" fillId="2" borderId="5" xfId="0" applyFont="1" applyFill="1" applyBorder="1" applyAlignment="1">
      <alignment horizontal="center" vertical="top" wrapText="1"/>
    </xf>
    <xf numFmtId="49" fontId="14" fillId="0" borderId="3" xfId="0" applyNumberFormat="1" applyFont="1" applyFill="1" applyBorder="1" applyAlignment="1">
      <alignment horizontal="center" vertical="center" wrapText="1"/>
    </xf>
    <xf numFmtId="0" fontId="14" fillId="0" borderId="10" xfId="0" applyFont="1" applyBorder="1" applyAlignment="1">
      <alignment horizontal="center" wrapText="1"/>
    </xf>
    <xf numFmtId="0" fontId="14" fillId="0" borderId="6" xfId="0" applyFont="1" applyBorder="1" applyAlignment="1">
      <alignment horizontal="center" wrapText="1"/>
    </xf>
    <xf numFmtId="49" fontId="14" fillId="0" borderId="3" xfId="0" applyNumberFormat="1" applyFont="1" applyFill="1" applyBorder="1" applyAlignment="1">
      <alignment horizontal="center" vertical="top" wrapText="1"/>
    </xf>
    <xf numFmtId="49" fontId="14" fillId="0" borderId="10" xfId="0" applyNumberFormat="1" applyFont="1" applyFill="1" applyBorder="1" applyAlignment="1">
      <alignment horizontal="center" vertical="top" wrapText="1"/>
    </xf>
    <xf numFmtId="49" fontId="14" fillId="0" borderId="6" xfId="0" applyNumberFormat="1" applyFont="1" applyFill="1" applyBorder="1" applyAlignment="1">
      <alignment horizontal="center" vertical="top" wrapText="1"/>
    </xf>
    <xf numFmtId="0" fontId="14" fillId="2" borderId="3" xfId="0" applyFont="1" applyFill="1" applyBorder="1" applyAlignment="1">
      <alignment horizontal="center" wrapText="1"/>
    </xf>
    <xf numFmtId="0" fontId="14" fillId="2" borderId="10" xfId="0" applyFont="1" applyFill="1" applyBorder="1" applyAlignment="1">
      <alignment horizontal="center" wrapText="1"/>
    </xf>
    <xf numFmtId="0" fontId="14" fillId="0" borderId="3" xfId="0" applyFont="1" applyBorder="1" applyAlignment="1">
      <alignment horizontal="center" vertical="top" wrapText="1"/>
    </xf>
    <xf numFmtId="0" fontId="14" fillId="0" borderId="10"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top"/>
    </xf>
    <xf numFmtId="0" fontId="14" fillId="0" borderId="1" xfId="0"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2" borderId="3" xfId="0" applyFont="1" applyFill="1" applyBorder="1" applyAlignment="1">
      <alignment horizontal="center" vertical="top" wrapText="1"/>
    </xf>
    <xf numFmtId="0" fontId="14" fillId="2" borderId="10" xfId="0" applyFont="1" applyFill="1" applyBorder="1" applyAlignment="1">
      <alignment horizontal="center" vertical="top" wrapText="1"/>
    </xf>
    <xf numFmtId="0" fontId="14" fillId="2" borderId="6" xfId="0" applyFont="1" applyFill="1" applyBorder="1" applyAlignment="1">
      <alignment horizontal="center" vertical="top" wrapText="1"/>
    </xf>
    <xf numFmtId="0" fontId="2" fillId="0" borderId="0" xfId="0" applyFont="1" applyFill="1" applyAlignment="1">
      <alignment horizontal="center"/>
    </xf>
    <xf numFmtId="0" fontId="17" fillId="0" borderId="3"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xf>
    <xf numFmtId="0" fontId="17" fillId="0" borderId="6" xfId="0" applyFont="1" applyFill="1" applyBorder="1" applyAlignment="1">
      <alignment horizontal="center" vertical="top"/>
    </xf>
    <xf numFmtId="0" fontId="17" fillId="0" borderId="4" xfId="0" applyFont="1" applyFill="1" applyBorder="1" applyAlignment="1">
      <alignment wrapText="1"/>
    </xf>
    <xf numFmtId="0" fontId="17" fillId="0" borderId="5" xfId="0" applyFont="1" applyFill="1" applyBorder="1" applyAlignment="1">
      <alignment wrapText="1"/>
    </xf>
    <xf numFmtId="0" fontId="17" fillId="0" borderId="2" xfId="0" applyFont="1" applyFill="1" applyBorder="1" applyAlignment="1">
      <alignment wrapText="1"/>
    </xf>
    <xf numFmtId="0" fontId="14" fillId="0" borderId="1" xfId="0" applyFont="1" applyFill="1" applyBorder="1" applyAlignment="1">
      <alignment wrapText="1"/>
    </xf>
    <xf numFmtId="0" fontId="14" fillId="0" borderId="1" xfId="0" applyFont="1" applyBorder="1" applyAlignment="1">
      <alignment wrapText="1"/>
    </xf>
    <xf numFmtId="0" fontId="14" fillId="0" borderId="10" xfId="0" applyFont="1" applyFill="1" applyBorder="1" applyAlignment="1">
      <alignment horizontal="center" vertical="top"/>
    </xf>
    <xf numFmtId="0" fontId="14" fillId="0" borderId="6" xfId="0" applyFont="1" applyFill="1" applyBorder="1" applyAlignment="1">
      <alignment horizontal="center" vertical="top"/>
    </xf>
    <xf numFmtId="0" fontId="14" fillId="0" borderId="10" xfId="0" applyFont="1" applyBorder="1" applyAlignment="1">
      <alignment vertical="top" wrapText="1"/>
    </xf>
    <xf numFmtId="0" fontId="14" fillId="0" borderId="6" xfId="0" applyFont="1" applyBorder="1" applyAlignment="1">
      <alignment vertical="top" wrapText="1"/>
    </xf>
    <xf numFmtId="0" fontId="14" fillId="0" borderId="3" xfId="0" applyFont="1" applyBorder="1" applyAlignment="1">
      <alignment horizontal="center" vertical="top"/>
    </xf>
    <xf numFmtId="0" fontId="14" fillId="0" borderId="10" xfId="0" applyFont="1" applyBorder="1" applyAlignment="1">
      <alignment horizontal="center" vertical="top"/>
    </xf>
    <xf numFmtId="0" fontId="14" fillId="0" borderId="6" xfId="0" applyFont="1" applyBorder="1" applyAlignment="1">
      <alignment horizontal="center" vertical="top"/>
    </xf>
    <xf numFmtId="49" fontId="14" fillId="0" borderId="10"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0" fontId="14" fillId="0" borderId="3" xfId="0" applyFont="1" applyBorder="1" applyAlignment="1">
      <alignment horizontal="center"/>
    </xf>
    <xf numFmtId="0" fontId="14" fillId="0" borderId="10" xfId="0" applyFont="1" applyBorder="1" applyAlignment="1">
      <alignment horizontal="center"/>
    </xf>
    <xf numFmtId="0" fontId="14" fillId="0" borderId="6" xfId="0" applyFont="1" applyBorder="1" applyAlignment="1">
      <alignment horizontal="center"/>
    </xf>
    <xf numFmtId="0" fontId="6" fillId="0" borderId="0" xfId="0" applyFont="1" applyFill="1" applyBorder="1" applyAlignment="1">
      <alignment horizontal="center"/>
    </xf>
  </cellXfs>
  <cellStyles count="3">
    <cellStyle name="Обычный" xfId="0" builtinId="0"/>
    <cellStyle name="Обычный 2" xfId="1"/>
    <cellStyle name="Обычный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I16"/>
  <sheetViews>
    <sheetView view="pageLayout" topLeftCell="A4" zoomScale="70" zoomScaleNormal="82" zoomScaleSheetLayoutView="82" zoomScalePageLayoutView="70" workbookViewId="0">
      <selection activeCell="A16" sqref="A16:A59"/>
    </sheetView>
  </sheetViews>
  <sheetFormatPr defaultColWidth="9.140625" defaultRowHeight="15.75"/>
  <cols>
    <col min="1" max="1" width="9.85546875" style="1" customWidth="1"/>
    <col min="2" max="2" width="72.140625" style="1" customWidth="1"/>
    <col min="3" max="3" width="59.28515625" style="1" customWidth="1"/>
    <col min="4" max="4" width="12.140625" style="1" customWidth="1"/>
    <col min="5" max="5" width="15.7109375" style="1" customWidth="1"/>
    <col min="6" max="6" width="14.42578125" style="1" customWidth="1"/>
    <col min="7" max="7" width="17.140625" style="1" customWidth="1"/>
    <col min="8" max="8" width="14.85546875" style="1" customWidth="1"/>
    <col min="9" max="9" width="13" style="1" customWidth="1"/>
    <col min="10" max="16384" width="9.140625" style="1"/>
  </cols>
  <sheetData>
    <row r="2" spans="1:9" ht="18.75">
      <c r="A2" s="11"/>
      <c r="B2" s="11"/>
      <c r="C2" s="12" t="s">
        <v>14</v>
      </c>
      <c r="D2" s="11"/>
      <c r="E2" s="11"/>
      <c r="F2" s="11"/>
      <c r="G2" s="11"/>
      <c r="H2" s="11"/>
      <c r="I2" s="11"/>
    </row>
    <row r="3" spans="1:9">
      <c r="A3" s="11"/>
      <c r="B3" s="11"/>
      <c r="C3" s="11"/>
      <c r="D3" s="11"/>
      <c r="E3" s="11"/>
      <c r="F3" s="11"/>
      <c r="G3" s="11"/>
      <c r="H3" s="11"/>
      <c r="I3" s="11"/>
    </row>
    <row r="4" spans="1:9" ht="21" customHeight="1">
      <c r="A4" s="99" t="s">
        <v>172</v>
      </c>
      <c r="B4" s="99"/>
      <c r="C4" s="99"/>
      <c r="D4" s="99"/>
      <c r="E4" s="99"/>
      <c r="F4" s="99"/>
      <c r="G4" s="99"/>
      <c r="H4" s="100"/>
      <c r="I4" s="100"/>
    </row>
    <row r="5" spans="1:9">
      <c r="A5" s="13"/>
      <c r="B5" s="13"/>
      <c r="C5" s="13"/>
      <c r="D5" s="13"/>
      <c r="E5" s="13"/>
      <c r="F5" s="13"/>
      <c r="G5" s="13"/>
      <c r="H5" s="13"/>
      <c r="I5" s="13" t="s">
        <v>4</v>
      </c>
    </row>
    <row r="6" spans="1:9">
      <c r="A6" s="96" t="s">
        <v>7</v>
      </c>
      <c r="B6" s="98" t="s">
        <v>59</v>
      </c>
      <c r="C6" s="98" t="s">
        <v>60</v>
      </c>
      <c r="D6" s="30" t="s">
        <v>16</v>
      </c>
      <c r="E6" s="30"/>
      <c r="F6" s="30"/>
      <c r="G6" s="101" t="s">
        <v>96</v>
      </c>
      <c r="H6" s="102"/>
      <c r="I6" s="103"/>
    </row>
    <row r="7" spans="1:9" s="2" customFormat="1" ht="51">
      <c r="A7" s="97"/>
      <c r="B7" s="97"/>
      <c r="C7" s="97"/>
      <c r="D7" s="39" t="s">
        <v>15</v>
      </c>
      <c r="E7" s="39" t="s">
        <v>8</v>
      </c>
      <c r="F7" s="23" t="s">
        <v>9</v>
      </c>
      <c r="G7" s="70" t="s">
        <v>94</v>
      </c>
      <c r="H7" s="70" t="s">
        <v>95</v>
      </c>
      <c r="I7" s="39" t="s">
        <v>10</v>
      </c>
    </row>
    <row r="8" spans="1:9" s="3" customFormat="1">
      <c r="A8" s="15">
        <v>1</v>
      </c>
      <c r="B8" s="15">
        <v>2</v>
      </c>
      <c r="C8" s="15">
        <v>3</v>
      </c>
      <c r="D8" s="15">
        <v>4</v>
      </c>
      <c r="E8" s="15">
        <v>5</v>
      </c>
      <c r="F8" s="15">
        <v>6</v>
      </c>
      <c r="G8" s="15">
        <v>7</v>
      </c>
      <c r="H8" s="15">
        <v>8</v>
      </c>
      <c r="I8" s="15">
        <v>9</v>
      </c>
    </row>
    <row r="9" spans="1:9" ht="77.25" customHeight="1">
      <c r="A9" s="63"/>
      <c r="B9" s="53" t="s">
        <v>39</v>
      </c>
      <c r="C9" s="76" t="s">
        <v>97</v>
      </c>
      <c r="D9" s="77" t="s">
        <v>37</v>
      </c>
      <c r="E9" s="74"/>
      <c r="F9" s="74"/>
      <c r="G9" s="56">
        <f>G10+G12+G14</f>
        <v>805.98</v>
      </c>
      <c r="H9" s="56">
        <f>H10+H12+H14</f>
        <v>1299.9099999999999</v>
      </c>
      <c r="I9" s="56">
        <f>I10+I12+I14</f>
        <v>1299.4099999999999</v>
      </c>
    </row>
    <row r="10" spans="1:9" ht="32.25" customHeight="1">
      <c r="A10" s="78" t="s">
        <v>0</v>
      </c>
      <c r="B10" s="54" t="s">
        <v>43</v>
      </c>
      <c r="C10" s="72" t="s">
        <v>44</v>
      </c>
      <c r="D10" s="79" t="s">
        <v>37</v>
      </c>
      <c r="E10" s="78">
        <v>1</v>
      </c>
      <c r="F10" s="80"/>
      <c r="G10" s="55">
        <f>G11</f>
        <v>150</v>
      </c>
      <c r="H10" s="55">
        <f>H11</f>
        <v>150</v>
      </c>
      <c r="I10" s="55">
        <f>I11</f>
        <v>150</v>
      </c>
    </row>
    <row r="11" spans="1:9" ht="42" customHeight="1">
      <c r="A11" s="27" t="s">
        <v>1</v>
      </c>
      <c r="B11" s="52" t="s">
        <v>99</v>
      </c>
      <c r="C11" s="71" t="s">
        <v>44</v>
      </c>
      <c r="D11" s="41" t="s">
        <v>37</v>
      </c>
      <c r="E11" s="27">
        <v>1</v>
      </c>
      <c r="F11" s="27">
        <v>20372</v>
      </c>
      <c r="G11" s="42">
        <v>150</v>
      </c>
      <c r="H11" s="42">
        <v>150</v>
      </c>
      <c r="I11" s="42">
        <v>150</v>
      </c>
    </row>
    <row r="12" spans="1:9" ht="17.25" customHeight="1">
      <c r="A12" s="78" t="s">
        <v>24</v>
      </c>
      <c r="B12" s="54" t="s">
        <v>35</v>
      </c>
      <c r="C12" s="72" t="s">
        <v>98</v>
      </c>
      <c r="D12" s="79" t="s">
        <v>37</v>
      </c>
      <c r="E12" s="78">
        <v>2</v>
      </c>
      <c r="F12" s="78"/>
      <c r="G12" s="55">
        <f>G13</f>
        <v>240</v>
      </c>
      <c r="H12" s="55">
        <f t="shared" ref="H12:I14" si="0">H13</f>
        <v>240</v>
      </c>
      <c r="I12" s="55">
        <f t="shared" si="0"/>
        <v>240</v>
      </c>
    </row>
    <row r="13" spans="1:9" ht="29.25" customHeight="1">
      <c r="A13" s="27" t="s">
        <v>32</v>
      </c>
      <c r="B13" s="21" t="s">
        <v>36</v>
      </c>
      <c r="C13" s="71" t="s">
        <v>98</v>
      </c>
      <c r="D13" s="41" t="s">
        <v>37</v>
      </c>
      <c r="E13" s="27">
        <v>2</v>
      </c>
      <c r="F13" s="71">
        <v>20373</v>
      </c>
      <c r="G13" s="42">
        <v>240</v>
      </c>
      <c r="H13" s="42">
        <v>240</v>
      </c>
      <c r="I13" s="42">
        <v>240</v>
      </c>
    </row>
    <row r="14" spans="1:9" ht="41.25" customHeight="1">
      <c r="A14" s="78" t="s">
        <v>25</v>
      </c>
      <c r="B14" s="54" t="s">
        <v>45</v>
      </c>
      <c r="C14" s="72" t="s">
        <v>44</v>
      </c>
      <c r="D14" s="79" t="s">
        <v>37</v>
      </c>
      <c r="E14" s="78">
        <v>3</v>
      </c>
      <c r="F14" s="75"/>
      <c r="G14" s="55">
        <f>G15</f>
        <v>415.98</v>
      </c>
      <c r="H14" s="55">
        <f t="shared" si="0"/>
        <v>909.91</v>
      </c>
      <c r="I14" s="55">
        <f t="shared" si="0"/>
        <v>909.41</v>
      </c>
    </row>
    <row r="15" spans="1:9" ht="44.25" customHeight="1">
      <c r="A15" s="27" t="s">
        <v>34</v>
      </c>
      <c r="B15" s="21" t="s">
        <v>83</v>
      </c>
      <c r="C15" s="27" t="s">
        <v>38</v>
      </c>
      <c r="D15" s="41" t="s">
        <v>37</v>
      </c>
      <c r="E15" s="27">
        <v>3</v>
      </c>
      <c r="F15" s="71" t="s">
        <v>100</v>
      </c>
      <c r="G15" s="42">
        <v>415.98</v>
      </c>
      <c r="H15" s="42">
        <v>909.91</v>
      </c>
      <c r="I15" s="42">
        <v>909.41</v>
      </c>
    </row>
    <row r="16" spans="1:9">
      <c r="A16" s="11"/>
      <c r="B16" s="11"/>
      <c r="C16" s="11"/>
      <c r="D16" s="11"/>
      <c r="E16" s="11"/>
      <c r="F16" s="11"/>
      <c r="G16" s="11"/>
      <c r="H16" s="11"/>
      <c r="I16" s="11"/>
    </row>
  </sheetData>
  <mergeCells count="5">
    <mergeCell ref="A6:A7"/>
    <mergeCell ref="B6:B7"/>
    <mergeCell ref="C6:C7"/>
    <mergeCell ref="A4:I4"/>
    <mergeCell ref="G6:I6"/>
  </mergeCells>
  <phoneticPr fontId="4" type="noConversion"/>
  <pageMargins left="0.25" right="0.25" top="0.75" bottom="0.75" header="0.3" footer="0.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F109"/>
  <sheetViews>
    <sheetView showWhiteSpace="0" zoomScale="70" zoomScaleNormal="70" zoomScalePageLayoutView="75" workbookViewId="0">
      <selection activeCell="A110" sqref="A110:A617"/>
    </sheetView>
  </sheetViews>
  <sheetFormatPr defaultColWidth="9.140625" defaultRowHeight="15.75"/>
  <cols>
    <col min="1" max="1" width="6.5703125" style="1" customWidth="1"/>
    <col min="2" max="2" width="98.140625" style="1" customWidth="1"/>
    <col min="3" max="3" width="66" style="1" customWidth="1"/>
    <col min="4" max="4" width="21.28515625" style="1" customWidth="1"/>
    <col min="5" max="5" width="22.140625" style="1" customWidth="1"/>
    <col min="6" max="6" width="13.28515625" style="1" bestFit="1" customWidth="1"/>
    <col min="7" max="7" width="13.140625" style="1" customWidth="1"/>
    <col min="8" max="8" width="15.7109375" style="1" customWidth="1"/>
    <col min="9" max="16384" width="9.140625" style="1"/>
  </cols>
  <sheetData>
    <row r="1" spans="1:6">
      <c r="A1" s="8"/>
      <c r="B1" s="8"/>
      <c r="C1" s="8"/>
      <c r="D1" s="44"/>
      <c r="E1" s="8"/>
    </row>
    <row r="2" spans="1:6">
      <c r="A2" s="8"/>
      <c r="B2" s="8"/>
      <c r="C2" s="8"/>
      <c r="D2" s="45"/>
      <c r="E2" s="8"/>
    </row>
    <row r="3" spans="1:6">
      <c r="A3" s="8"/>
      <c r="B3" s="8"/>
      <c r="C3" s="8"/>
      <c r="D3" s="8"/>
      <c r="E3" s="8"/>
    </row>
    <row r="4" spans="1:6">
      <c r="A4" s="8"/>
      <c r="B4" s="124" t="s">
        <v>47</v>
      </c>
      <c r="C4" s="124"/>
      <c r="D4" s="11"/>
      <c r="E4" s="11"/>
    </row>
    <row r="5" spans="1:6">
      <c r="A5" s="8"/>
      <c r="B5" s="124" t="s">
        <v>46</v>
      </c>
      <c r="C5" s="124"/>
      <c r="D5" s="124"/>
      <c r="E5" s="124"/>
    </row>
    <row r="6" spans="1:6">
      <c r="A6" s="8"/>
      <c r="B6" s="124" t="s">
        <v>173</v>
      </c>
      <c r="C6" s="100"/>
      <c r="D6" s="8"/>
      <c r="E6" s="8"/>
    </row>
    <row r="7" spans="1:6">
      <c r="A7" s="8"/>
      <c r="B7" s="36"/>
      <c r="C7" s="35"/>
      <c r="D7" s="8"/>
      <c r="E7" s="8"/>
    </row>
    <row r="8" spans="1:6">
      <c r="A8" s="13"/>
      <c r="B8" s="13"/>
      <c r="C8" s="13"/>
      <c r="D8" s="13"/>
      <c r="E8" s="13" t="s">
        <v>4</v>
      </c>
    </row>
    <row r="9" spans="1:6" ht="39">
      <c r="A9" s="15" t="s">
        <v>7</v>
      </c>
      <c r="B9" s="15" t="s">
        <v>17</v>
      </c>
      <c r="C9" s="15" t="s">
        <v>3</v>
      </c>
      <c r="D9" s="31" t="s">
        <v>67</v>
      </c>
      <c r="E9" s="19" t="s">
        <v>10</v>
      </c>
    </row>
    <row r="10" spans="1:6">
      <c r="A10" s="32">
        <v>1</v>
      </c>
      <c r="B10" s="32">
        <v>2</v>
      </c>
      <c r="C10" s="15">
        <v>3</v>
      </c>
      <c r="D10" s="33">
        <v>4</v>
      </c>
      <c r="E10" s="34">
        <v>5</v>
      </c>
    </row>
    <row r="11" spans="1:6" ht="14.25" customHeight="1">
      <c r="A11" s="116"/>
      <c r="B11" s="117" t="s">
        <v>48</v>
      </c>
      <c r="C11" s="62" t="s">
        <v>22</v>
      </c>
      <c r="D11" s="61">
        <f t="shared" ref="D11:E14" si="0">D22+D66+D88</f>
        <v>417876.43</v>
      </c>
      <c r="E11" s="61">
        <f t="shared" si="0"/>
        <v>417841.67000000004</v>
      </c>
      <c r="F11" s="20"/>
    </row>
    <row r="12" spans="1:6" ht="15" customHeight="1">
      <c r="A12" s="125"/>
      <c r="B12" s="118"/>
      <c r="C12" s="62" t="s">
        <v>5</v>
      </c>
      <c r="D12" s="61">
        <f t="shared" si="0"/>
        <v>1299.9099999999999</v>
      </c>
      <c r="E12" s="61">
        <f t="shared" si="0"/>
        <v>1299.4099999999999</v>
      </c>
    </row>
    <row r="13" spans="1:6" ht="12.75" customHeight="1">
      <c r="A13" s="125"/>
      <c r="B13" s="118"/>
      <c r="C13" s="62" t="s">
        <v>30</v>
      </c>
      <c r="D13" s="61">
        <f t="shared" si="0"/>
        <v>54104.36</v>
      </c>
      <c r="E13" s="61">
        <f t="shared" si="0"/>
        <v>54093.47</v>
      </c>
    </row>
    <row r="14" spans="1:6" ht="15" customHeight="1">
      <c r="A14" s="125"/>
      <c r="B14" s="118"/>
      <c r="C14" s="62" t="s">
        <v>6</v>
      </c>
      <c r="D14" s="61">
        <f t="shared" si="0"/>
        <v>362472.16</v>
      </c>
      <c r="E14" s="61">
        <f t="shared" si="0"/>
        <v>362448.79000000004</v>
      </c>
    </row>
    <row r="15" spans="1:6" ht="15" customHeight="1">
      <c r="A15" s="125"/>
      <c r="B15" s="118"/>
      <c r="C15" s="62" t="s">
        <v>27</v>
      </c>
      <c r="D15" s="61"/>
      <c r="E15" s="61"/>
    </row>
    <row r="16" spans="1:6" ht="14.25" customHeight="1">
      <c r="A16" s="125"/>
      <c r="B16" s="118"/>
      <c r="C16" s="62" t="s">
        <v>28</v>
      </c>
      <c r="D16" s="61">
        <f t="shared" ref="D16:E21" si="1">D27+D71+D93</f>
        <v>417636.43</v>
      </c>
      <c r="E16" s="61">
        <f t="shared" si="1"/>
        <v>417601.67000000004</v>
      </c>
    </row>
    <row r="17" spans="1:5" ht="14.25" customHeight="1">
      <c r="A17" s="125"/>
      <c r="B17" s="118"/>
      <c r="C17" s="62" t="s">
        <v>64</v>
      </c>
      <c r="D17" s="61">
        <f t="shared" si="1"/>
        <v>0</v>
      </c>
      <c r="E17" s="61">
        <f t="shared" si="1"/>
        <v>0</v>
      </c>
    </row>
    <row r="18" spans="1:5" ht="14.25" customHeight="1">
      <c r="A18" s="125"/>
      <c r="B18" s="118"/>
      <c r="C18" s="62" t="s">
        <v>29</v>
      </c>
      <c r="D18" s="61">
        <f t="shared" si="1"/>
        <v>240</v>
      </c>
      <c r="E18" s="61">
        <f t="shared" si="1"/>
        <v>240</v>
      </c>
    </row>
    <row r="19" spans="1:5" ht="14.25" customHeight="1">
      <c r="A19" s="125"/>
      <c r="B19" s="118"/>
      <c r="C19" s="62" t="s">
        <v>64</v>
      </c>
      <c r="D19" s="61">
        <f t="shared" si="1"/>
        <v>0</v>
      </c>
      <c r="E19" s="61">
        <f t="shared" si="1"/>
        <v>0</v>
      </c>
    </row>
    <row r="20" spans="1:5" ht="15" customHeight="1">
      <c r="A20" s="125"/>
      <c r="B20" s="118"/>
      <c r="C20" s="62" t="s">
        <v>31</v>
      </c>
      <c r="D20" s="61">
        <f t="shared" si="1"/>
        <v>0</v>
      </c>
      <c r="E20" s="61">
        <f t="shared" si="1"/>
        <v>0</v>
      </c>
    </row>
    <row r="21" spans="1:5" ht="14.25" customHeight="1">
      <c r="A21" s="125"/>
      <c r="B21" s="119"/>
      <c r="C21" s="62" t="s">
        <v>55</v>
      </c>
      <c r="D21" s="56">
        <f t="shared" si="1"/>
        <v>0</v>
      </c>
      <c r="E21" s="56">
        <f t="shared" si="1"/>
        <v>0</v>
      </c>
    </row>
    <row r="22" spans="1:5" ht="18" customHeight="1">
      <c r="A22" s="104" t="s">
        <v>0</v>
      </c>
      <c r="B22" s="108" t="s">
        <v>49</v>
      </c>
      <c r="C22" s="57" t="s">
        <v>22</v>
      </c>
      <c r="D22" s="60">
        <f>D23+D24+D25+D31</f>
        <v>391140.2</v>
      </c>
      <c r="E22" s="60">
        <f>E23+E24+E25+E31</f>
        <v>391105.97000000003</v>
      </c>
    </row>
    <row r="23" spans="1:5">
      <c r="A23" s="105"/>
      <c r="B23" s="109"/>
      <c r="C23" s="57" t="s">
        <v>5</v>
      </c>
      <c r="D23" s="60">
        <f>D34+D45+D56</f>
        <v>150</v>
      </c>
      <c r="E23" s="60">
        <f>E34+E45+E56</f>
        <v>150</v>
      </c>
    </row>
    <row r="24" spans="1:5">
      <c r="A24" s="105"/>
      <c r="B24" s="109"/>
      <c r="C24" s="57" t="s">
        <v>30</v>
      </c>
      <c r="D24" s="60">
        <f t="shared" ref="D24:E32" si="2">D35+D46+D57</f>
        <v>53827.199999999997</v>
      </c>
      <c r="E24" s="60">
        <f t="shared" si="2"/>
        <v>53816.31</v>
      </c>
    </row>
    <row r="25" spans="1:5">
      <c r="A25" s="105"/>
      <c r="B25" s="109"/>
      <c r="C25" s="57" t="s">
        <v>6</v>
      </c>
      <c r="D25" s="60">
        <f t="shared" si="2"/>
        <v>337163</v>
      </c>
      <c r="E25" s="60">
        <f t="shared" si="2"/>
        <v>337139.66000000003</v>
      </c>
    </row>
    <row r="26" spans="1:5">
      <c r="A26" s="105"/>
      <c r="B26" s="109"/>
      <c r="C26" s="57" t="s">
        <v>27</v>
      </c>
      <c r="D26" s="60"/>
      <c r="E26" s="60"/>
    </row>
    <row r="27" spans="1:5">
      <c r="A27" s="106"/>
      <c r="B27" s="110"/>
      <c r="C27" s="57" t="s">
        <v>28</v>
      </c>
      <c r="D27" s="60">
        <f t="shared" si="2"/>
        <v>391140.2</v>
      </c>
      <c r="E27" s="60">
        <f t="shared" ref="E27:E32" si="3">E38+E49+E60</f>
        <v>391105.97000000003</v>
      </c>
    </row>
    <row r="28" spans="1:5">
      <c r="A28" s="106"/>
      <c r="B28" s="110"/>
      <c r="C28" s="57" t="s">
        <v>64</v>
      </c>
      <c r="D28" s="60">
        <f t="shared" si="2"/>
        <v>0</v>
      </c>
      <c r="E28" s="60">
        <f t="shared" si="3"/>
        <v>0</v>
      </c>
    </row>
    <row r="29" spans="1:5">
      <c r="A29" s="106"/>
      <c r="B29" s="110"/>
      <c r="C29" s="57" t="s">
        <v>29</v>
      </c>
      <c r="D29" s="60">
        <f t="shared" si="2"/>
        <v>0</v>
      </c>
      <c r="E29" s="60">
        <f t="shared" si="3"/>
        <v>0</v>
      </c>
    </row>
    <row r="30" spans="1:5">
      <c r="A30" s="106"/>
      <c r="B30" s="110"/>
      <c r="C30" s="57" t="s">
        <v>64</v>
      </c>
      <c r="D30" s="60">
        <f t="shared" si="2"/>
        <v>0</v>
      </c>
      <c r="E30" s="60">
        <f t="shared" si="3"/>
        <v>0</v>
      </c>
    </row>
    <row r="31" spans="1:5">
      <c r="A31" s="106"/>
      <c r="B31" s="110"/>
      <c r="C31" s="57" t="s">
        <v>31</v>
      </c>
      <c r="D31" s="60">
        <f t="shared" si="2"/>
        <v>0</v>
      </c>
      <c r="E31" s="60">
        <f t="shared" si="3"/>
        <v>0</v>
      </c>
    </row>
    <row r="32" spans="1:5" ht="16.5" customHeight="1">
      <c r="A32" s="107"/>
      <c r="B32" s="111"/>
      <c r="C32" s="57" t="s">
        <v>55</v>
      </c>
      <c r="D32" s="60">
        <f t="shared" si="2"/>
        <v>0</v>
      </c>
      <c r="E32" s="60">
        <f t="shared" si="3"/>
        <v>0</v>
      </c>
    </row>
    <row r="33" spans="1:5" ht="15.75" customHeight="1">
      <c r="A33" s="120" t="s">
        <v>1</v>
      </c>
      <c r="B33" s="112" t="s">
        <v>84</v>
      </c>
      <c r="C33" s="59" t="s">
        <v>22</v>
      </c>
      <c r="D33" s="58">
        <f>D34+D35+D36+D42</f>
        <v>357543.5</v>
      </c>
      <c r="E33" s="58">
        <f>E34+E35+E36+E42</f>
        <v>357509.27</v>
      </c>
    </row>
    <row r="34" spans="1:5">
      <c r="A34" s="121"/>
      <c r="B34" s="113"/>
      <c r="C34" s="59" t="s">
        <v>5</v>
      </c>
      <c r="D34" s="58">
        <v>0</v>
      </c>
      <c r="E34" s="58">
        <v>0</v>
      </c>
    </row>
    <row r="35" spans="1:5">
      <c r="A35" s="121"/>
      <c r="B35" s="113"/>
      <c r="C35" s="59" t="s">
        <v>30</v>
      </c>
      <c r="D35" s="58">
        <v>53827.199999999997</v>
      </c>
      <c r="E35" s="58">
        <v>53816.31</v>
      </c>
    </row>
    <row r="36" spans="1:5">
      <c r="A36" s="121"/>
      <c r="B36" s="113"/>
      <c r="C36" s="59" t="s">
        <v>6</v>
      </c>
      <c r="D36" s="58">
        <v>303716.3</v>
      </c>
      <c r="E36" s="58">
        <v>303692.96000000002</v>
      </c>
    </row>
    <row r="37" spans="1:5">
      <c r="A37" s="121"/>
      <c r="B37" s="113"/>
      <c r="C37" s="59" t="s">
        <v>27</v>
      </c>
      <c r="D37" s="58"/>
      <c r="E37" s="58"/>
    </row>
    <row r="38" spans="1:5">
      <c r="A38" s="122"/>
      <c r="B38" s="114"/>
      <c r="C38" s="59" t="s">
        <v>28</v>
      </c>
      <c r="D38" s="42">
        <v>357543.5</v>
      </c>
      <c r="E38" s="42">
        <v>357509.27</v>
      </c>
    </row>
    <row r="39" spans="1:5">
      <c r="A39" s="122"/>
      <c r="B39" s="114"/>
      <c r="C39" s="59" t="s">
        <v>64</v>
      </c>
      <c r="D39" s="42">
        <v>0</v>
      </c>
      <c r="E39" s="42">
        <v>0</v>
      </c>
    </row>
    <row r="40" spans="1:5">
      <c r="A40" s="122"/>
      <c r="B40" s="114"/>
      <c r="C40" s="59" t="s">
        <v>29</v>
      </c>
      <c r="D40" s="42">
        <v>0</v>
      </c>
      <c r="E40" s="42">
        <v>0</v>
      </c>
    </row>
    <row r="41" spans="1:5">
      <c r="A41" s="122"/>
      <c r="B41" s="114"/>
      <c r="C41" s="59" t="s">
        <v>64</v>
      </c>
      <c r="D41" s="42">
        <v>0</v>
      </c>
      <c r="E41" s="42">
        <v>0</v>
      </c>
    </row>
    <row r="42" spans="1:5">
      <c r="A42" s="122"/>
      <c r="B42" s="114"/>
      <c r="C42" s="59" t="s">
        <v>31</v>
      </c>
      <c r="D42" s="42">
        <f>D86</f>
        <v>0</v>
      </c>
      <c r="E42" s="42">
        <f>E86</f>
        <v>0</v>
      </c>
    </row>
    <row r="43" spans="1:5" ht="15.75" customHeight="1">
      <c r="A43" s="123"/>
      <c r="B43" s="115"/>
      <c r="C43" s="59" t="s">
        <v>55</v>
      </c>
      <c r="D43" s="42">
        <f>D87</f>
        <v>0</v>
      </c>
      <c r="E43" s="42">
        <f>E87</f>
        <v>0</v>
      </c>
    </row>
    <row r="44" spans="1:5" ht="15.75" customHeight="1">
      <c r="A44" s="120" t="s">
        <v>2</v>
      </c>
      <c r="B44" s="112" t="s">
        <v>105</v>
      </c>
      <c r="C44" s="59" t="s">
        <v>22</v>
      </c>
      <c r="D44" s="58">
        <f>D45+D46+D47+D53</f>
        <v>150</v>
      </c>
      <c r="E44" s="58">
        <f>E45+E46+E47+E53</f>
        <v>150</v>
      </c>
    </row>
    <row r="45" spans="1:5" ht="15.75" customHeight="1">
      <c r="A45" s="121"/>
      <c r="B45" s="113"/>
      <c r="C45" s="59" t="s">
        <v>5</v>
      </c>
      <c r="D45" s="58">
        <v>150</v>
      </c>
      <c r="E45" s="58">
        <v>150</v>
      </c>
    </row>
    <row r="46" spans="1:5" ht="15.75" customHeight="1">
      <c r="A46" s="121"/>
      <c r="B46" s="113"/>
      <c r="C46" s="59" t="s">
        <v>30</v>
      </c>
      <c r="D46" s="58">
        <v>0</v>
      </c>
      <c r="E46" s="58">
        <v>0</v>
      </c>
    </row>
    <row r="47" spans="1:5" ht="15.75" customHeight="1">
      <c r="A47" s="121"/>
      <c r="B47" s="113"/>
      <c r="C47" s="59" t="s">
        <v>6</v>
      </c>
      <c r="D47" s="58">
        <v>0</v>
      </c>
      <c r="E47" s="58">
        <v>0</v>
      </c>
    </row>
    <row r="48" spans="1:5" ht="15.75" customHeight="1">
      <c r="A48" s="121"/>
      <c r="B48" s="113"/>
      <c r="C48" s="59" t="s">
        <v>27</v>
      </c>
      <c r="D48" s="58"/>
      <c r="E48" s="58"/>
    </row>
    <row r="49" spans="1:6" ht="15.75" customHeight="1">
      <c r="A49" s="122"/>
      <c r="B49" s="114"/>
      <c r="C49" s="59" t="s">
        <v>28</v>
      </c>
      <c r="D49" s="42">
        <v>150</v>
      </c>
      <c r="E49" s="42">
        <v>150</v>
      </c>
    </row>
    <row r="50" spans="1:6" ht="15.75" customHeight="1">
      <c r="A50" s="122"/>
      <c r="B50" s="114"/>
      <c r="C50" s="59" t="s">
        <v>64</v>
      </c>
      <c r="D50" s="42">
        <v>0</v>
      </c>
      <c r="E50" s="42">
        <v>0</v>
      </c>
    </row>
    <row r="51" spans="1:6" ht="15.75" customHeight="1">
      <c r="A51" s="122"/>
      <c r="B51" s="114"/>
      <c r="C51" s="59" t="s">
        <v>29</v>
      </c>
      <c r="D51" s="42">
        <v>0</v>
      </c>
      <c r="E51" s="42">
        <v>0</v>
      </c>
    </row>
    <row r="52" spans="1:6" ht="15.75" customHeight="1">
      <c r="A52" s="122"/>
      <c r="B52" s="114"/>
      <c r="C52" s="59" t="s">
        <v>64</v>
      </c>
      <c r="D52" s="42">
        <v>0</v>
      </c>
      <c r="E52" s="42">
        <v>0</v>
      </c>
    </row>
    <row r="53" spans="1:6" ht="15.75" customHeight="1">
      <c r="A53" s="122"/>
      <c r="B53" s="114"/>
      <c r="C53" s="59" t="s">
        <v>31</v>
      </c>
      <c r="D53" s="42">
        <v>0</v>
      </c>
      <c r="E53" s="42">
        <v>0</v>
      </c>
    </row>
    <row r="54" spans="1:6" ht="15.75" customHeight="1">
      <c r="A54" s="123"/>
      <c r="B54" s="115"/>
      <c r="C54" s="59" t="s">
        <v>55</v>
      </c>
      <c r="D54" s="42">
        <v>0</v>
      </c>
      <c r="E54" s="42">
        <v>0</v>
      </c>
    </row>
    <row r="55" spans="1:6" ht="15.75" customHeight="1">
      <c r="A55" s="120" t="s">
        <v>23</v>
      </c>
      <c r="B55" s="112" t="s">
        <v>56</v>
      </c>
      <c r="C55" s="59" t="s">
        <v>22</v>
      </c>
      <c r="D55" s="58">
        <f>D56+D57+D58+D64</f>
        <v>33446.699999999997</v>
      </c>
      <c r="E55" s="58">
        <f>E56+E57+E58+E64</f>
        <v>33446.699999999997</v>
      </c>
    </row>
    <row r="56" spans="1:6" ht="15.75" customHeight="1">
      <c r="A56" s="121"/>
      <c r="B56" s="113"/>
      <c r="C56" s="59" t="s">
        <v>5</v>
      </c>
      <c r="D56" s="58">
        <v>0</v>
      </c>
      <c r="E56" s="58">
        <v>0</v>
      </c>
    </row>
    <row r="57" spans="1:6" ht="15.75" customHeight="1">
      <c r="A57" s="121"/>
      <c r="B57" s="113"/>
      <c r="C57" s="59" t="s">
        <v>30</v>
      </c>
      <c r="D57" s="58">
        <v>0</v>
      </c>
      <c r="E57" s="58">
        <v>0</v>
      </c>
    </row>
    <row r="58" spans="1:6" ht="15.75" customHeight="1">
      <c r="A58" s="121"/>
      <c r="B58" s="113"/>
      <c r="C58" s="59" t="s">
        <v>6</v>
      </c>
      <c r="D58" s="58">
        <v>33446.699999999997</v>
      </c>
      <c r="E58" s="58">
        <v>33446.699999999997</v>
      </c>
    </row>
    <row r="59" spans="1:6" ht="15.75" customHeight="1">
      <c r="A59" s="121"/>
      <c r="B59" s="113"/>
      <c r="C59" s="59" t="s">
        <v>27</v>
      </c>
      <c r="D59" s="58"/>
      <c r="E59" s="58"/>
    </row>
    <row r="60" spans="1:6" ht="15.75" customHeight="1">
      <c r="A60" s="122"/>
      <c r="B60" s="114"/>
      <c r="C60" s="59" t="s">
        <v>28</v>
      </c>
      <c r="D60" s="42">
        <v>33446.699999999997</v>
      </c>
      <c r="E60" s="42">
        <v>33446.699999999997</v>
      </c>
      <c r="F60" s="20"/>
    </row>
    <row r="61" spans="1:6" ht="15.75" customHeight="1">
      <c r="A61" s="122"/>
      <c r="B61" s="114"/>
      <c r="C61" s="59" t="s">
        <v>64</v>
      </c>
      <c r="D61" s="42">
        <v>0</v>
      </c>
      <c r="E61" s="42">
        <v>0</v>
      </c>
    </row>
    <row r="62" spans="1:6" ht="15.75" customHeight="1">
      <c r="A62" s="122"/>
      <c r="B62" s="114"/>
      <c r="C62" s="59" t="s">
        <v>29</v>
      </c>
      <c r="D62" s="42">
        <v>0</v>
      </c>
      <c r="E62" s="42">
        <v>0</v>
      </c>
    </row>
    <row r="63" spans="1:6" ht="15.75" customHeight="1">
      <c r="A63" s="122"/>
      <c r="B63" s="114"/>
      <c r="C63" s="59" t="s">
        <v>64</v>
      </c>
      <c r="D63" s="42">
        <v>0</v>
      </c>
      <c r="E63" s="42">
        <v>0</v>
      </c>
    </row>
    <row r="64" spans="1:6" ht="15.75" customHeight="1">
      <c r="A64" s="122"/>
      <c r="B64" s="114"/>
      <c r="C64" s="59" t="s">
        <v>31</v>
      </c>
      <c r="D64" s="42">
        <f>D97</f>
        <v>0</v>
      </c>
      <c r="E64" s="42">
        <f>E97</f>
        <v>0</v>
      </c>
    </row>
    <row r="65" spans="1:5" ht="15.75" customHeight="1">
      <c r="A65" s="123"/>
      <c r="B65" s="115"/>
      <c r="C65" s="59" t="s">
        <v>55</v>
      </c>
      <c r="D65" s="42">
        <f>D98</f>
        <v>0</v>
      </c>
      <c r="E65" s="42">
        <f>E98</f>
        <v>0</v>
      </c>
    </row>
    <row r="66" spans="1:5" ht="15" customHeight="1">
      <c r="A66" s="104" t="s">
        <v>24</v>
      </c>
      <c r="B66" s="108" t="s">
        <v>35</v>
      </c>
      <c r="C66" s="57" t="s">
        <v>22</v>
      </c>
      <c r="D66" s="60">
        <f>D77</f>
        <v>240</v>
      </c>
      <c r="E66" s="60">
        <f>E77</f>
        <v>240</v>
      </c>
    </row>
    <row r="67" spans="1:5" ht="15" customHeight="1">
      <c r="A67" s="105"/>
      <c r="B67" s="109"/>
      <c r="C67" s="57" t="s">
        <v>5</v>
      </c>
      <c r="D67" s="60">
        <f t="shared" ref="D67:E76" si="4">D78</f>
        <v>240</v>
      </c>
      <c r="E67" s="60">
        <f t="shared" si="4"/>
        <v>240</v>
      </c>
    </row>
    <row r="68" spans="1:5" ht="14.25" customHeight="1">
      <c r="A68" s="105"/>
      <c r="B68" s="109"/>
      <c r="C68" s="57" t="s">
        <v>30</v>
      </c>
      <c r="D68" s="60">
        <f t="shared" si="4"/>
        <v>0</v>
      </c>
      <c r="E68" s="60">
        <f t="shared" si="4"/>
        <v>0</v>
      </c>
    </row>
    <row r="69" spans="1:5" ht="16.5" customHeight="1">
      <c r="A69" s="105"/>
      <c r="B69" s="109"/>
      <c r="C69" s="57" t="s">
        <v>6</v>
      </c>
      <c r="D69" s="60">
        <f t="shared" si="4"/>
        <v>0</v>
      </c>
      <c r="E69" s="60">
        <f t="shared" si="4"/>
        <v>0</v>
      </c>
    </row>
    <row r="70" spans="1:5" ht="14.25" customHeight="1">
      <c r="A70" s="105"/>
      <c r="B70" s="109"/>
      <c r="C70" s="57" t="s">
        <v>27</v>
      </c>
      <c r="D70" s="60"/>
      <c r="E70" s="60"/>
    </row>
    <row r="71" spans="1:5" ht="15.75" customHeight="1">
      <c r="A71" s="106"/>
      <c r="B71" s="110"/>
      <c r="C71" s="57" t="s">
        <v>28</v>
      </c>
      <c r="D71" s="60">
        <f t="shared" si="4"/>
        <v>0</v>
      </c>
      <c r="E71" s="60">
        <f t="shared" ref="E71:E76" si="5">E82</f>
        <v>0</v>
      </c>
    </row>
    <row r="72" spans="1:5" ht="15.75" customHeight="1">
      <c r="A72" s="106"/>
      <c r="B72" s="110"/>
      <c r="C72" s="57" t="s">
        <v>64</v>
      </c>
      <c r="D72" s="60">
        <f t="shared" si="4"/>
        <v>0</v>
      </c>
      <c r="E72" s="60">
        <f t="shared" si="5"/>
        <v>0</v>
      </c>
    </row>
    <row r="73" spans="1:5" ht="15.75" customHeight="1">
      <c r="A73" s="106"/>
      <c r="B73" s="110"/>
      <c r="C73" s="57" t="s">
        <v>65</v>
      </c>
      <c r="D73" s="60">
        <f t="shared" si="4"/>
        <v>240</v>
      </c>
      <c r="E73" s="60">
        <f t="shared" si="5"/>
        <v>240</v>
      </c>
    </row>
    <row r="74" spans="1:5" ht="15.75" customHeight="1">
      <c r="A74" s="106"/>
      <c r="B74" s="110"/>
      <c r="C74" s="57" t="s">
        <v>64</v>
      </c>
      <c r="D74" s="60">
        <f t="shared" si="4"/>
        <v>0</v>
      </c>
      <c r="E74" s="60">
        <f t="shared" si="5"/>
        <v>0</v>
      </c>
    </row>
    <row r="75" spans="1:5" ht="15" customHeight="1">
      <c r="A75" s="106"/>
      <c r="B75" s="110"/>
      <c r="C75" s="57" t="s">
        <v>31</v>
      </c>
      <c r="D75" s="60">
        <f t="shared" si="4"/>
        <v>0</v>
      </c>
      <c r="E75" s="60">
        <f t="shared" si="5"/>
        <v>0</v>
      </c>
    </row>
    <row r="76" spans="1:5" ht="12.75" customHeight="1">
      <c r="A76" s="107"/>
      <c r="B76" s="111"/>
      <c r="C76" s="57" t="s">
        <v>55</v>
      </c>
      <c r="D76" s="60">
        <f t="shared" si="4"/>
        <v>0</v>
      </c>
      <c r="E76" s="60">
        <f t="shared" si="5"/>
        <v>0</v>
      </c>
    </row>
    <row r="77" spans="1:5">
      <c r="A77" s="120" t="s">
        <v>32</v>
      </c>
      <c r="B77" s="112" t="s">
        <v>36</v>
      </c>
      <c r="C77" s="59" t="s">
        <v>22</v>
      </c>
      <c r="D77" s="58">
        <f>D78+D79+D80</f>
        <v>240</v>
      </c>
      <c r="E77" s="58">
        <f>E78+E79+E80</f>
        <v>240</v>
      </c>
    </row>
    <row r="78" spans="1:5">
      <c r="A78" s="121"/>
      <c r="B78" s="113"/>
      <c r="C78" s="59" t="s">
        <v>5</v>
      </c>
      <c r="D78" s="58">
        <v>240</v>
      </c>
      <c r="E78" s="64">
        <v>240</v>
      </c>
    </row>
    <row r="79" spans="1:5">
      <c r="A79" s="121"/>
      <c r="B79" s="113"/>
      <c r="C79" s="59" t="s">
        <v>30</v>
      </c>
      <c r="D79" s="58">
        <v>0</v>
      </c>
      <c r="E79" s="64">
        <v>0</v>
      </c>
    </row>
    <row r="80" spans="1:5">
      <c r="A80" s="121"/>
      <c r="B80" s="113"/>
      <c r="C80" s="59" t="s">
        <v>6</v>
      </c>
      <c r="D80" s="58">
        <v>0</v>
      </c>
      <c r="E80" s="64">
        <v>0</v>
      </c>
    </row>
    <row r="81" spans="1:5">
      <c r="A81" s="121"/>
      <c r="B81" s="113"/>
      <c r="C81" s="59" t="s">
        <v>27</v>
      </c>
      <c r="D81" s="58"/>
      <c r="E81" s="64"/>
    </row>
    <row r="82" spans="1:5">
      <c r="A82" s="122"/>
      <c r="B82" s="114"/>
      <c r="C82" s="59" t="s">
        <v>28</v>
      </c>
      <c r="D82" s="42">
        <v>0</v>
      </c>
      <c r="E82" s="50">
        <v>0</v>
      </c>
    </row>
    <row r="83" spans="1:5">
      <c r="A83" s="122"/>
      <c r="B83" s="114"/>
      <c r="C83" s="59" t="s">
        <v>64</v>
      </c>
      <c r="D83" s="42">
        <v>0</v>
      </c>
      <c r="E83" s="50">
        <v>0</v>
      </c>
    </row>
    <row r="84" spans="1:5">
      <c r="A84" s="122"/>
      <c r="B84" s="114"/>
      <c r="C84" s="59" t="s">
        <v>65</v>
      </c>
      <c r="D84" s="42">
        <v>240</v>
      </c>
      <c r="E84" s="50">
        <v>240</v>
      </c>
    </row>
    <row r="85" spans="1:5">
      <c r="A85" s="122"/>
      <c r="B85" s="114"/>
      <c r="C85" s="59" t="s">
        <v>64</v>
      </c>
      <c r="D85" s="42">
        <v>0</v>
      </c>
      <c r="E85" s="50">
        <v>0</v>
      </c>
    </row>
    <row r="86" spans="1:5">
      <c r="A86" s="122"/>
      <c r="B86" s="114"/>
      <c r="C86" s="59" t="s">
        <v>31</v>
      </c>
      <c r="D86" s="42">
        <v>0</v>
      </c>
      <c r="E86" s="50">
        <v>0</v>
      </c>
    </row>
    <row r="87" spans="1:5" ht="18" customHeight="1">
      <c r="A87" s="123"/>
      <c r="B87" s="115"/>
      <c r="C87" s="59" t="s">
        <v>55</v>
      </c>
      <c r="D87" s="42">
        <v>0</v>
      </c>
      <c r="E87" s="50">
        <v>0</v>
      </c>
    </row>
    <row r="88" spans="1:5" ht="15.75" customHeight="1">
      <c r="A88" s="104" t="s">
        <v>25</v>
      </c>
      <c r="B88" s="108" t="s">
        <v>50</v>
      </c>
      <c r="C88" s="57" t="s">
        <v>22</v>
      </c>
      <c r="D88" s="60">
        <f>D89+D90+D91+D97</f>
        <v>26496.23</v>
      </c>
      <c r="E88" s="60">
        <f>E89+E90+E91+E97</f>
        <v>26495.7</v>
      </c>
    </row>
    <row r="89" spans="1:5" ht="14.25" customHeight="1">
      <c r="A89" s="105"/>
      <c r="B89" s="109"/>
      <c r="C89" s="57" t="s">
        <v>5</v>
      </c>
      <c r="D89" s="60">
        <f t="shared" ref="D89:E91" si="6">D100</f>
        <v>909.91</v>
      </c>
      <c r="E89" s="60">
        <f t="shared" si="6"/>
        <v>909.41</v>
      </c>
    </row>
    <row r="90" spans="1:5" ht="14.25" customHeight="1">
      <c r="A90" s="105"/>
      <c r="B90" s="109"/>
      <c r="C90" s="57" t="s">
        <v>30</v>
      </c>
      <c r="D90" s="60">
        <f t="shared" si="6"/>
        <v>277.16000000000003</v>
      </c>
      <c r="E90" s="60">
        <f t="shared" si="6"/>
        <v>277.16000000000003</v>
      </c>
    </row>
    <row r="91" spans="1:5" ht="15" customHeight="1">
      <c r="A91" s="105"/>
      <c r="B91" s="109"/>
      <c r="C91" s="57" t="s">
        <v>6</v>
      </c>
      <c r="D91" s="60">
        <f t="shared" si="6"/>
        <v>25309.16</v>
      </c>
      <c r="E91" s="60">
        <f t="shared" si="6"/>
        <v>25309.13</v>
      </c>
    </row>
    <row r="92" spans="1:5" ht="12.75" customHeight="1">
      <c r="A92" s="105"/>
      <c r="B92" s="109"/>
      <c r="C92" s="57" t="s">
        <v>27</v>
      </c>
      <c r="D92" s="60"/>
      <c r="E92" s="60"/>
    </row>
    <row r="93" spans="1:5" ht="16.5" customHeight="1">
      <c r="A93" s="106"/>
      <c r="B93" s="110"/>
      <c r="C93" s="57" t="s">
        <v>28</v>
      </c>
      <c r="D93" s="60">
        <v>26496.23</v>
      </c>
      <c r="E93" s="60">
        <f>E104</f>
        <v>26495.7</v>
      </c>
    </row>
    <row r="94" spans="1:5" ht="16.5" customHeight="1">
      <c r="A94" s="106"/>
      <c r="B94" s="110"/>
      <c r="C94" s="57" t="s">
        <v>64</v>
      </c>
      <c r="D94" s="60">
        <f>D105</f>
        <v>0</v>
      </c>
      <c r="E94" s="60">
        <f>E105</f>
        <v>0</v>
      </c>
    </row>
    <row r="95" spans="1:5" ht="14.25" customHeight="1">
      <c r="A95" s="106"/>
      <c r="B95" s="110"/>
      <c r="C95" s="57" t="s">
        <v>29</v>
      </c>
      <c r="D95" s="60">
        <f t="shared" ref="D95:E98" si="7">D106</f>
        <v>0</v>
      </c>
      <c r="E95" s="60">
        <f t="shared" si="7"/>
        <v>0</v>
      </c>
    </row>
    <row r="96" spans="1:5" ht="14.25" customHeight="1">
      <c r="A96" s="106"/>
      <c r="B96" s="110"/>
      <c r="C96" s="57" t="s">
        <v>64</v>
      </c>
      <c r="D96" s="60">
        <f t="shared" si="7"/>
        <v>0</v>
      </c>
      <c r="E96" s="60">
        <f t="shared" si="7"/>
        <v>0</v>
      </c>
    </row>
    <row r="97" spans="1:6" ht="16.5" customHeight="1">
      <c r="A97" s="106"/>
      <c r="B97" s="110"/>
      <c r="C97" s="57" t="s">
        <v>31</v>
      </c>
      <c r="D97" s="60">
        <f t="shared" si="7"/>
        <v>0</v>
      </c>
      <c r="E97" s="60">
        <f t="shared" si="7"/>
        <v>0</v>
      </c>
    </row>
    <row r="98" spans="1:6" ht="13.5" customHeight="1">
      <c r="A98" s="107"/>
      <c r="B98" s="111"/>
      <c r="C98" s="57" t="s">
        <v>55</v>
      </c>
      <c r="D98" s="60">
        <f t="shared" si="7"/>
        <v>0</v>
      </c>
      <c r="E98" s="60">
        <f t="shared" si="7"/>
        <v>0</v>
      </c>
    </row>
    <row r="99" spans="1:6" ht="13.5" customHeight="1">
      <c r="A99" s="120" t="s">
        <v>34</v>
      </c>
      <c r="B99" s="112" t="s">
        <v>83</v>
      </c>
      <c r="C99" s="59" t="s">
        <v>22</v>
      </c>
      <c r="D99" s="58">
        <f>D100+D101+D102</f>
        <v>26496.23</v>
      </c>
      <c r="E99" s="58">
        <f>E100+E101+E102</f>
        <v>26495.7</v>
      </c>
    </row>
    <row r="100" spans="1:6" ht="13.5" customHeight="1">
      <c r="A100" s="121"/>
      <c r="B100" s="113"/>
      <c r="C100" s="59" t="s">
        <v>5</v>
      </c>
      <c r="D100" s="58">
        <v>909.91</v>
      </c>
      <c r="E100" s="64">
        <v>909.41</v>
      </c>
    </row>
    <row r="101" spans="1:6" ht="13.5" customHeight="1">
      <c r="A101" s="121"/>
      <c r="B101" s="113"/>
      <c r="C101" s="59" t="s">
        <v>30</v>
      </c>
      <c r="D101" s="58">
        <v>277.16000000000003</v>
      </c>
      <c r="E101" s="64">
        <v>277.16000000000003</v>
      </c>
    </row>
    <row r="102" spans="1:6" ht="14.25" customHeight="1">
      <c r="A102" s="121"/>
      <c r="B102" s="113"/>
      <c r="C102" s="59" t="s">
        <v>6</v>
      </c>
      <c r="D102" s="58">
        <v>25309.16</v>
      </c>
      <c r="E102" s="64">
        <v>25309.13</v>
      </c>
    </row>
    <row r="103" spans="1:6" ht="12.75" customHeight="1">
      <c r="A103" s="121"/>
      <c r="B103" s="113"/>
      <c r="C103" s="59" t="s">
        <v>27</v>
      </c>
      <c r="D103" s="58"/>
      <c r="E103" s="64"/>
    </row>
    <row r="104" spans="1:6" ht="13.5" customHeight="1">
      <c r="A104" s="122"/>
      <c r="B104" s="114"/>
      <c r="C104" s="59" t="s">
        <v>28</v>
      </c>
      <c r="D104" s="42">
        <v>29496.23</v>
      </c>
      <c r="E104" s="50">
        <v>26495.7</v>
      </c>
      <c r="F104" s="20"/>
    </row>
    <row r="105" spans="1:6" ht="13.5" customHeight="1">
      <c r="A105" s="122"/>
      <c r="B105" s="114"/>
      <c r="C105" s="59" t="s">
        <v>64</v>
      </c>
      <c r="D105" s="42">
        <v>0</v>
      </c>
      <c r="E105" s="50">
        <v>0</v>
      </c>
    </row>
    <row r="106" spans="1:6" ht="12.75" customHeight="1">
      <c r="A106" s="122"/>
      <c r="B106" s="114"/>
      <c r="C106" s="59" t="s">
        <v>29</v>
      </c>
      <c r="D106" s="42">
        <v>0</v>
      </c>
      <c r="E106" s="50">
        <v>0</v>
      </c>
    </row>
    <row r="107" spans="1:6" ht="12.75" customHeight="1">
      <c r="A107" s="122"/>
      <c r="B107" s="114"/>
      <c r="C107" s="59" t="s">
        <v>64</v>
      </c>
      <c r="D107" s="42">
        <v>0</v>
      </c>
      <c r="E107" s="50">
        <v>0</v>
      </c>
    </row>
    <row r="108" spans="1:6" ht="12" customHeight="1">
      <c r="A108" s="122"/>
      <c r="B108" s="114"/>
      <c r="C108" s="59" t="s">
        <v>31</v>
      </c>
      <c r="D108" s="42">
        <v>0</v>
      </c>
      <c r="E108" s="50">
        <v>0</v>
      </c>
    </row>
    <row r="109" spans="1:6" ht="15" customHeight="1">
      <c r="A109" s="123"/>
      <c r="B109" s="115"/>
      <c r="C109" s="59" t="s">
        <v>55</v>
      </c>
      <c r="D109" s="42">
        <v>0</v>
      </c>
      <c r="E109" s="50">
        <v>0</v>
      </c>
    </row>
  </sheetData>
  <mergeCells count="21">
    <mergeCell ref="A55:A65"/>
    <mergeCell ref="A44:A54"/>
    <mergeCell ref="B44:B54"/>
    <mergeCell ref="B55:B65"/>
    <mergeCell ref="A11:A21"/>
    <mergeCell ref="B4:C4"/>
    <mergeCell ref="A33:A43"/>
    <mergeCell ref="B33:B43"/>
    <mergeCell ref="A77:A87"/>
    <mergeCell ref="B77:B87"/>
    <mergeCell ref="B6:C6"/>
    <mergeCell ref="A22:A32"/>
    <mergeCell ref="B22:B32"/>
    <mergeCell ref="B5:E5"/>
    <mergeCell ref="A66:A76"/>
    <mergeCell ref="B66:B76"/>
    <mergeCell ref="A88:A98"/>
    <mergeCell ref="B88:B98"/>
    <mergeCell ref="A99:A109"/>
    <mergeCell ref="B99:B109"/>
    <mergeCell ref="B11:B21"/>
  </mergeCells>
  <pageMargins left="0.51181102362204722" right="0.51181102362204722" top="0.55118110236220474" bottom="0.55118110236220474" header="0.31496062992125984"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G84"/>
  <sheetViews>
    <sheetView view="pageLayout" topLeftCell="A19" zoomScale="70" zoomScaleNormal="86" zoomScaleSheetLayoutView="86" zoomScalePageLayoutView="70" workbookViewId="0">
      <selection activeCell="B34" sqref="B34"/>
    </sheetView>
  </sheetViews>
  <sheetFormatPr defaultColWidth="9.140625" defaultRowHeight="15.75"/>
  <cols>
    <col min="1" max="1" width="9.85546875" style="1" customWidth="1"/>
    <col min="2" max="2" width="65.42578125" style="1" customWidth="1"/>
    <col min="3" max="3" width="17.85546875" style="1" customWidth="1"/>
    <col min="4" max="4" width="19.140625" style="1" customWidth="1"/>
    <col min="5" max="5" width="25.140625" style="1" customWidth="1"/>
    <col min="6" max="6" width="24.140625" style="1" customWidth="1"/>
    <col min="7" max="7" width="58" style="1" customWidth="1"/>
    <col min="8" max="16384" width="9.140625" style="1"/>
  </cols>
  <sheetData>
    <row r="1" spans="1:7">
      <c r="C1" s="4"/>
    </row>
    <row r="2" spans="1:7">
      <c r="C2" s="4"/>
    </row>
    <row r="3" spans="1:7">
      <c r="C3" s="4"/>
    </row>
    <row r="4" spans="1:7">
      <c r="C4" s="4"/>
      <c r="G4" s="46"/>
    </row>
    <row r="5" spans="1:7">
      <c r="B5" s="144" t="s">
        <v>18</v>
      </c>
      <c r="C5" s="144"/>
      <c r="D5" s="144"/>
      <c r="E5" s="144"/>
      <c r="F5" s="144"/>
      <c r="G5" s="144"/>
    </row>
    <row r="6" spans="1:7">
      <c r="B6" s="16" t="s">
        <v>174</v>
      </c>
    </row>
    <row r="7" spans="1:7">
      <c r="B7" s="144"/>
      <c r="C7" s="144"/>
      <c r="D7" s="144"/>
      <c r="E7" s="144"/>
      <c r="F7" s="144"/>
      <c r="G7" s="144"/>
    </row>
    <row r="8" spans="1:7">
      <c r="B8" s="5"/>
      <c r="C8" s="5"/>
      <c r="D8" s="5"/>
      <c r="E8" s="5"/>
      <c r="F8" s="5"/>
      <c r="G8" s="5"/>
    </row>
    <row r="9" spans="1:7" ht="9" customHeight="1"/>
    <row r="10" spans="1:7" ht="30.75" customHeight="1">
      <c r="A10" s="153" t="s">
        <v>7</v>
      </c>
      <c r="B10" s="148" t="s">
        <v>61</v>
      </c>
      <c r="C10" s="148" t="s">
        <v>19</v>
      </c>
      <c r="D10" s="145" t="s">
        <v>26</v>
      </c>
      <c r="E10" s="146"/>
      <c r="F10" s="147"/>
      <c r="G10" s="148" t="s">
        <v>62</v>
      </c>
    </row>
    <row r="11" spans="1:7" ht="15.75" customHeight="1">
      <c r="A11" s="154"/>
      <c r="B11" s="149"/>
      <c r="C11" s="149"/>
      <c r="D11" s="148" t="s">
        <v>85</v>
      </c>
      <c r="E11" s="151" t="s">
        <v>101</v>
      </c>
      <c r="F11" s="152"/>
      <c r="G11" s="149"/>
    </row>
    <row r="12" spans="1:7" ht="32.25" customHeight="1">
      <c r="A12" s="155"/>
      <c r="B12" s="150"/>
      <c r="C12" s="150"/>
      <c r="D12" s="150"/>
      <c r="E12" s="29" t="s">
        <v>11</v>
      </c>
      <c r="F12" s="81" t="s">
        <v>102</v>
      </c>
      <c r="G12" s="150"/>
    </row>
    <row r="13" spans="1:7" ht="16.5" customHeight="1">
      <c r="A13" s="24">
        <v>1</v>
      </c>
      <c r="B13" s="24">
        <v>2</v>
      </c>
      <c r="C13" s="24">
        <v>3</v>
      </c>
      <c r="D13" s="24">
        <v>4</v>
      </c>
      <c r="E13" s="25">
        <v>5</v>
      </c>
      <c r="F13" s="26">
        <v>6</v>
      </c>
      <c r="G13" s="26">
        <v>7</v>
      </c>
    </row>
    <row r="14" spans="1:7" ht="15.75" customHeight="1">
      <c r="A14" s="141" t="s">
        <v>39</v>
      </c>
      <c r="B14" s="142"/>
      <c r="C14" s="142"/>
      <c r="D14" s="142"/>
      <c r="E14" s="142"/>
      <c r="F14" s="142"/>
      <c r="G14" s="143"/>
    </row>
    <row r="15" spans="1:7" ht="14.25" customHeight="1">
      <c r="A15" s="129" t="s">
        <v>40</v>
      </c>
      <c r="B15" s="130"/>
      <c r="C15" s="130"/>
      <c r="D15" s="130"/>
      <c r="E15" s="130"/>
      <c r="F15" s="130"/>
      <c r="G15" s="131"/>
    </row>
    <row r="16" spans="1:7" ht="63.75" customHeight="1">
      <c r="A16" s="28"/>
      <c r="B16" s="90" t="s">
        <v>76</v>
      </c>
      <c r="C16" s="27" t="s">
        <v>12</v>
      </c>
      <c r="D16" s="42">
        <v>100</v>
      </c>
      <c r="E16" s="42">
        <v>100</v>
      </c>
      <c r="F16" s="42">
        <v>100</v>
      </c>
      <c r="G16" s="7"/>
    </row>
    <row r="17" spans="1:7" ht="15.75" customHeight="1">
      <c r="A17" s="129" t="s">
        <v>75</v>
      </c>
      <c r="B17" s="135"/>
      <c r="C17" s="135"/>
      <c r="D17" s="135"/>
      <c r="E17" s="135"/>
      <c r="F17" s="135"/>
      <c r="G17" s="136"/>
    </row>
    <row r="18" spans="1:7" ht="18.75" customHeight="1">
      <c r="A18" s="126" t="s">
        <v>41</v>
      </c>
      <c r="B18" s="127"/>
      <c r="C18" s="127"/>
      <c r="D18" s="127"/>
      <c r="E18" s="127"/>
      <c r="F18" s="127"/>
      <c r="G18" s="128"/>
    </row>
    <row r="19" spans="1:7" ht="40.5" customHeight="1">
      <c r="A19" s="51" t="s">
        <v>1</v>
      </c>
      <c r="B19" s="21" t="s">
        <v>106</v>
      </c>
      <c r="C19" s="82" t="s">
        <v>12</v>
      </c>
      <c r="D19" s="68">
        <v>30.6</v>
      </c>
      <c r="E19" s="68">
        <v>32.200000000000003</v>
      </c>
      <c r="F19" s="68">
        <v>32.200000000000003</v>
      </c>
      <c r="G19" s="38"/>
    </row>
    <row r="20" spans="1:7" ht="30.75" customHeight="1">
      <c r="A20" s="51" t="s">
        <v>2</v>
      </c>
      <c r="B20" s="21" t="s">
        <v>58</v>
      </c>
      <c r="C20" s="82" t="s">
        <v>13</v>
      </c>
      <c r="D20" s="69">
        <v>124</v>
      </c>
      <c r="E20" s="69">
        <v>94</v>
      </c>
      <c r="F20" s="69">
        <v>94</v>
      </c>
      <c r="G20" s="82" t="s">
        <v>86</v>
      </c>
    </row>
    <row r="21" spans="1:7" ht="16.5" customHeight="1">
      <c r="A21" s="134" t="s">
        <v>69</v>
      </c>
      <c r="B21" s="160"/>
      <c r="C21" s="160"/>
      <c r="D21" s="160"/>
      <c r="E21" s="160"/>
      <c r="F21" s="160"/>
      <c r="G21" s="161"/>
    </row>
    <row r="22" spans="1:7" ht="64.5" customHeight="1">
      <c r="A22" s="41" t="s">
        <v>23</v>
      </c>
      <c r="B22" s="83" t="s">
        <v>66</v>
      </c>
      <c r="C22" s="27" t="s">
        <v>13</v>
      </c>
      <c r="D22" s="66">
        <v>20</v>
      </c>
      <c r="E22" s="66">
        <v>20</v>
      </c>
      <c r="F22" s="66">
        <v>20</v>
      </c>
      <c r="G22" s="51"/>
    </row>
    <row r="23" spans="1:7" ht="16.5" customHeight="1">
      <c r="A23" s="140" t="s">
        <v>93</v>
      </c>
      <c r="B23" s="139"/>
      <c r="C23" s="139"/>
      <c r="D23" s="139"/>
      <c r="E23" s="139"/>
      <c r="F23" s="139"/>
      <c r="G23" s="139"/>
    </row>
    <row r="24" spans="1:7" ht="50.25" customHeight="1">
      <c r="A24" s="73"/>
      <c r="B24" s="83" t="s">
        <v>70</v>
      </c>
      <c r="C24" s="27" t="s">
        <v>12</v>
      </c>
      <c r="D24" s="42">
        <v>59.8</v>
      </c>
      <c r="E24" s="42">
        <v>60.7</v>
      </c>
      <c r="F24" s="49">
        <v>60.7</v>
      </c>
      <c r="G24" s="89"/>
    </row>
    <row r="25" spans="1:7" ht="16.5" customHeight="1">
      <c r="A25" s="129" t="s">
        <v>35</v>
      </c>
      <c r="B25" s="135"/>
      <c r="C25" s="135"/>
      <c r="D25" s="135"/>
      <c r="E25" s="135"/>
      <c r="F25" s="135"/>
      <c r="G25" s="136"/>
    </row>
    <row r="26" spans="1:7" ht="21.75" customHeight="1">
      <c r="A26" s="139" t="s">
        <v>71</v>
      </c>
      <c r="B26" s="157"/>
      <c r="C26" s="157"/>
      <c r="D26" s="157"/>
      <c r="E26" s="157"/>
      <c r="F26" s="157"/>
      <c r="G26" s="157"/>
    </row>
    <row r="27" spans="1:7" ht="45" customHeight="1">
      <c r="A27" s="95" t="s">
        <v>32</v>
      </c>
      <c r="B27" s="85" t="s">
        <v>87</v>
      </c>
      <c r="C27" s="82" t="s">
        <v>13</v>
      </c>
      <c r="D27" s="82">
        <v>64</v>
      </c>
      <c r="E27" s="82">
        <v>65</v>
      </c>
      <c r="F27" s="82">
        <v>65</v>
      </c>
      <c r="G27" s="86"/>
    </row>
    <row r="28" spans="1:7" ht="16.5" customHeight="1">
      <c r="A28" s="137" t="s">
        <v>72</v>
      </c>
      <c r="B28" s="156"/>
      <c r="C28" s="156"/>
      <c r="D28" s="156"/>
      <c r="E28" s="156"/>
      <c r="F28" s="156"/>
      <c r="G28" s="156"/>
    </row>
    <row r="29" spans="1:7" ht="28.5" customHeight="1">
      <c r="A29" s="18" t="s">
        <v>33</v>
      </c>
      <c r="B29" s="21" t="s">
        <v>73</v>
      </c>
      <c r="C29" s="17" t="s">
        <v>13</v>
      </c>
      <c r="D29" s="88">
        <v>48</v>
      </c>
      <c r="E29" s="88">
        <v>48</v>
      </c>
      <c r="F29" s="88">
        <v>48</v>
      </c>
      <c r="G29" s="6"/>
    </row>
    <row r="30" spans="1:7" ht="38.25" customHeight="1">
      <c r="A30" s="87" t="s">
        <v>175</v>
      </c>
      <c r="B30" s="83" t="s">
        <v>74</v>
      </c>
      <c r="C30" s="91" t="s">
        <v>12</v>
      </c>
      <c r="D30" s="42">
        <v>1.4</v>
      </c>
      <c r="E30" s="42">
        <v>1.4</v>
      </c>
      <c r="F30" s="42">
        <v>1.4</v>
      </c>
      <c r="G30" s="7"/>
    </row>
    <row r="31" spans="1:7" ht="16.5" customHeight="1">
      <c r="A31" s="126" t="s">
        <v>42</v>
      </c>
      <c r="B31" s="127"/>
      <c r="C31" s="127"/>
      <c r="D31" s="127"/>
      <c r="E31" s="127"/>
      <c r="F31" s="127"/>
      <c r="G31" s="128"/>
    </row>
    <row r="32" spans="1:7" ht="32.25" customHeight="1">
      <c r="A32" s="8"/>
      <c r="B32" s="8"/>
      <c r="C32" s="8"/>
      <c r="D32" s="8"/>
      <c r="E32" s="8"/>
      <c r="F32" s="8"/>
      <c r="G32" s="8"/>
    </row>
    <row r="33" ht="17.25" customHeight="1"/>
    <row r="34" ht="45.75" customHeight="1"/>
    <row r="35" ht="74.25" customHeight="1"/>
    <row r="36" ht="15.75" customHeight="1"/>
    <row r="37" ht="32.25" customHeight="1"/>
    <row r="38" ht="32.25" customHeight="1"/>
    <row r="39" ht="32.25" customHeight="1"/>
    <row r="40" ht="22.5" customHeight="1"/>
    <row r="41" ht="48" customHeight="1"/>
    <row r="42" ht="21" customHeight="1"/>
    <row r="43" ht="21.75" customHeight="1"/>
    <row r="44" ht="19.5" customHeight="1"/>
    <row r="45" ht="21.75" customHeight="1"/>
    <row r="46" ht="32.25" customHeight="1"/>
    <row r="47" ht="21.75" customHeight="1"/>
    <row r="48" ht="46.5" customHeight="1"/>
    <row r="49" ht="75.75" customHeight="1"/>
    <row r="50" ht="18" customHeight="1"/>
    <row r="51" ht="15.75" customHeight="1"/>
    <row r="52" ht="47.25" customHeight="1"/>
    <row r="53" ht="18" customHeight="1"/>
    <row r="54" ht="17.25" customHeight="1"/>
    <row r="55" ht="30.75" customHeight="1"/>
    <row r="56" ht="45" customHeight="1"/>
    <row r="57" ht="48" customHeight="1"/>
    <row r="58" ht="46.5" customHeight="1"/>
    <row r="59" ht="45" customHeight="1"/>
    <row r="60" ht="17.25" customHeight="1"/>
    <row r="61" ht="47.25" customHeight="1"/>
    <row r="62" ht="26.25" customHeight="1"/>
    <row r="64" ht="14.25" customHeight="1"/>
    <row r="65" ht="45" customHeight="1"/>
    <row r="66" ht="18" customHeight="1"/>
    <row r="67" ht="18" customHeight="1"/>
    <row r="68" ht="28.5" customHeight="1"/>
    <row r="69" ht="16.5" customHeight="1"/>
    <row r="70" ht="29.25" customHeight="1"/>
    <row r="71" ht="17.25" customHeight="1"/>
    <row r="72" ht="16.5" customHeight="1"/>
    <row r="73" ht="15" customHeight="1"/>
    <row r="74" ht="27.75" customHeight="1"/>
    <row r="75" ht="15" customHeight="1"/>
    <row r="76" ht="43.5" customHeight="1"/>
    <row r="77" ht="17.25" customHeight="1"/>
    <row r="78" ht="61.5" customHeight="1"/>
    <row r="79" ht="62.25" customHeight="1"/>
    <row r="80" ht="15.75" customHeight="1"/>
    <row r="81" ht="30" customHeight="1"/>
    <row r="82" ht="75.75" customHeight="1"/>
    <row r="83" ht="30" customHeight="1"/>
    <row r="84" ht="47.25" customHeight="1"/>
  </sheetData>
  <mergeCells count="19">
    <mergeCell ref="A31:G31"/>
    <mergeCell ref="A25:G25"/>
    <mergeCell ref="A28:G28"/>
    <mergeCell ref="A26:G26"/>
    <mergeCell ref="A23:G23"/>
    <mergeCell ref="A18:G18"/>
    <mergeCell ref="A21:G21"/>
    <mergeCell ref="B5:G5"/>
    <mergeCell ref="B7:G7"/>
    <mergeCell ref="D10:F10"/>
    <mergeCell ref="G10:G12"/>
    <mergeCell ref="D11:D12"/>
    <mergeCell ref="C10:C12"/>
    <mergeCell ref="E11:F11"/>
    <mergeCell ref="A10:A12"/>
    <mergeCell ref="B10:B12"/>
    <mergeCell ref="A15:G15"/>
    <mergeCell ref="A14:G14"/>
    <mergeCell ref="A17:G17"/>
  </mergeCells>
  <pageMargins left="0.25" right="0.25" top="0.75" bottom="0.8617424242424242" header="0.3" footer="0.3"/>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E50"/>
  <sheetViews>
    <sheetView tabSelected="1" view="pageLayout" topLeftCell="A47" zoomScale="70" zoomScalePageLayoutView="70" workbookViewId="0">
      <selection activeCell="A51" sqref="A51:E228"/>
    </sheetView>
  </sheetViews>
  <sheetFormatPr defaultColWidth="9.140625" defaultRowHeight="15.75"/>
  <cols>
    <col min="1" max="1" width="7.5703125" style="1" customWidth="1"/>
    <col min="2" max="2" width="44.28515625" style="1" customWidth="1"/>
    <col min="3" max="3" width="15.7109375" style="1" customWidth="1"/>
    <col min="4" max="4" width="76.7109375" style="1" customWidth="1"/>
    <col min="5" max="5" width="91.85546875" style="1" customWidth="1"/>
    <col min="6" max="16384" width="9.140625" style="1"/>
  </cols>
  <sheetData>
    <row r="1" spans="1:5">
      <c r="A1" s="8"/>
      <c r="B1" s="8"/>
      <c r="C1" s="8"/>
      <c r="D1" s="8"/>
      <c r="E1" s="8"/>
    </row>
    <row r="2" spans="1:5">
      <c r="A2" s="124" t="s">
        <v>18</v>
      </c>
      <c r="B2" s="124"/>
      <c r="C2" s="124"/>
      <c r="D2" s="124"/>
      <c r="E2" s="124"/>
    </row>
    <row r="3" spans="1:5">
      <c r="A3" s="124" t="s">
        <v>176</v>
      </c>
      <c r="B3" s="124"/>
      <c r="C3" s="124"/>
      <c r="D3" s="124"/>
      <c r="E3" s="124"/>
    </row>
    <row r="4" spans="1:5">
      <c r="A4" s="170"/>
      <c r="B4" s="170"/>
      <c r="C4" s="170"/>
      <c r="D4" s="170"/>
      <c r="E4" s="170"/>
    </row>
    <row r="5" spans="1:5">
      <c r="A5" s="9"/>
      <c r="B5" s="9"/>
      <c r="C5" s="9"/>
      <c r="D5" s="9"/>
      <c r="E5" s="9"/>
    </row>
    <row r="6" spans="1:5">
      <c r="A6" s="10"/>
      <c r="B6" s="10"/>
      <c r="C6" s="10"/>
      <c r="D6" s="10"/>
      <c r="E6" s="10"/>
    </row>
    <row r="7" spans="1:5" ht="69" customHeight="1">
      <c r="A7" s="14" t="s">
        <v>7</v>
      </c>
      <c r="B7" s="17" t="s">
        <v>20</v>
      </c>
      <c r="C7" s="18" t="s">
        <v>63</v>
      </c>
      <c r="D7" s="17" t="s">
        <v>68</v>
      </c>
      <c r="E7" s="17" t="s">
        <v>21</v>
      </c>
    </row>
    <row r="8" spans="1:5" ht="15" customHeight="1">
      <c r="A8" s="15">
        <v>1</v>
      </c>
      <c r="B8" s="19">
        <v>2</v>
      </c>
      <c r="C8" s="19">
        <v>3</v>
      </c>
      <c r="D8" s="19">
        <v>4</v>
      </c>
      <c r="E8" s="19">
        <v>5</v>
      </c>
    </row>
    <row r="9" spans="1:5" ht="15.75" customHeight="1">
      <c r="A9" s="132" t="s">
        <v>39</v>
      </c>
      <c r="B9" s="133"/>
      <c r="C9" s="133"/>
      <c r="D9" s="133"/>
      <c r="E9" s="133"/>
    </row>
    <row r="10" spans="1:5" ht="15.75" customHeight="1">
      <c r="A10" s="167" t="s">
        <v>52</v>
      </c>
      <c r="B10" s="168"/>
      <c r="C10" s="168"/>
      <c r="D10" s="168"/>
      <c r="E10" s="169"/>
    </row>
    <row r="11" spans="1:5" ht="15.75" customHeight="1">
      <c r="A11" s="126" t="s">
        <v>75</v>
      </c>
      <c r="B11" s="165"/>
      <c r="C11" s="165"/>
      <c r="D11" s="165"/>
      <c r="E11" s="166"/>
    </row>
    <row r="12" spans="1:5" ht="14.25" customHeight="1">
      <c r="A12" s="129" t="s">
        <v>41</v>
      </c>
      <c r="B12" s="130"/>
      <c r="C12" s="130"/>
      <c r="D12" s="130"/>
      <c r="E12" s="131"/>
    </row>
    <row r="13" spans="1:5" ht="77.25" customHeight="1">
      <c r="A13" s="93" t="s">
        <v>1</v>
      </c>
      <c r="B13" s="22" t="s">
        <v>57</v>
      </c>
      <c r="C13" s="37"/>
      <c r="D13" s="22" t="s">
        <v>108</v>
      </c>
      <c r="E13" s="92" t="s">
        <v>107</v>
      </c>
    </row>
    <row r="14" spans="1:5" ht="88.5" customHeight="1">
      <c r="A14" s="47"/>
      <c r="B14" s="21" t="s">
        <v>109</v>
      </c>
      <c r="C14" s="84" t="s">
        <v>165</v>
      </c>
      <c r="D14" s="22" t="s">
        <v>110</v>
      </c>
      <c r="E14" s="43"/>
    </row>
    <row r="15" spans="1:5" ht="103.5" customHeight="1">
      <c r="A15" s="47"/>
      <c r="B15" s="21" t="s">
        <v>111</v>
      </c>
      <c r="C15" s="84" t="s">
        <v>165</v>
      </c>
      <c r="D15" s="22" t="s">
        <v>112</v>
      </c>
      <c r="E15" s="43"/>
    </row>
    <row r="16" spans="1:5" ht="119.25" customHeight="1">
      <c r="A16" s="47"/>
      <c r="B16" s="21" t="s">
        <v>113</v>
      </c>
      <c r="C16" s="84" t="s">
        <v>165</v>
      </c>
      <c r="D16" s="22" t="s">
        <v>114</v>
      </c>
      <c r="E16" s="43"/>
    </row>
    <row r="17" spans="1:5" ht="81" customHeight="1">
      <c r="A17" s="47"/>
      <c r="B17" s="21" t="s">
        <v>115</v>
      </c>
      <c r="C17" s="84" t="s">
        <v>103</v>
      </c>
      <c r="D17" s="22" t="s">
        <v>116</v>
      </c>
      <c r="E17" s="43"/>
    </row>
    <row r="18" spans="1:5" ht="52.5" customHeight="1">
      <c r="A18" s="47"/>
      <c r="B18" s="21" t="s">
        <v>117</v>
      </c>
      <c r="C18" s="84" t="s">
        <v>103</v>
      </c>
      <c r="D18" s="22" t="s">
        <v>118</v>
      </c>
      <c r="E18" s="43"/>
    </row>
    <row r="19" spans="1:5" ht="78.75" customHeight="1">
      <c r="A19" s="47"/>
      <c r="B19" s="21" t="s">
        <v>119</v>
      </c>
      <c r="C19" s="84" t="s">
        <v>103</v>
      </c>
      <c r="D19" s="22" t="s">
        <v>120</v>
      </c>
      <c r="E19" s="43"/>
    </row>
    <row r="20" spans="1:5" ht="39.75" customHeight="1">
      <c r="A20" s="47"/>
      <c r="B20" s="21" t="s">
        <v>121</v>
      </c>
      <c r="C20" s="84" t="s">
        <v>103</v>
      </c>
      <c r="D20" s="22" t="s">
        <v>122</v>
      </c>
      <c r="E20" s="43"/>
    </row>
    <row r="21" spans="1:5" ht="52.5" customHeight="1">
      <c r="A21" s="47"/>
      <c r="B21" s="21" t="s">
        <v>124</v>
      </c>
      <c r="C21" s="84" t="s">
        <v>103</v>
      </c>
      <c r="D21" s="22" t="s">
        <v>123</v>
      </c>
      <c r="E21" s="43"/>
    </row>
    <row r="22" spans="1:5" ht="50.25" customHeight="1">
      <c r="A22" s="47"/>
      <c r="B22" s="21" t="s">
        <v>125</v>
      </c>
      <c r="C22" s="84" t="s">
        <v>103</v>
      </c>
      <c r="D22" s="22" t="s">
        <v>126</v>
      </c>
      <c r="E22" s="43"/>
    </row>
    <row r="23" spans="1:5" ht="54" customHeight="1">
      <c r="A23" s="47"/>
      <c r="B23" s="21" t="s">
        <v>127</v>
      </c>
      <c r="C23" s="84" t="s">
        <v>103</v>
      </c>
      <c r="D23" s="22" t="s">
        <v>128</v>
      </c>
      <c r="E23" s="43"/>
    </row>
    <row r="24" spans="1:5" ht="42.75" customHeight="1">
      <c r="A24" s="47"/>
      <c r="B24" s="21" t="s">
        <v>88</v>
      </c>
      <c r="C24" s="84" t="s">
        <v>103</v>
      </c>
      <c r="D24" s="22" t="s">
        <v>129</v>
      </c>
      <c r="E24" s="43"/>
    </row>
    <row r="25" spans="1:5" ht="54.75" customHeight="1">
      <c r="A25" s="47"/>
      <c r="B25" s="21" t="s">
        <v>130</v>
      </c>
      <c r="C25" s="84" t="s">
        <v>166</v>
      </c>
      <c r="D25" s="22" t="s">
        <v>131</v>
      </c>
      <c r="E25" s="43"/>
    </row>
    <row r="26" spans="1:5" ht="38.25" customHeight="1">
      <c r="A26" s="47"/>
      <c r="B26" s="21" t="s">
        <v>132</v>
      </c>
      <c r="C26" s="84" t="s">
        <v>167</v>
      </c>
      <c r="D26" s="22" t="s">
        <v>133</v>
      </c>
      <c r="E26" s="43"/>
    </row>
    <row r="27" spans="1:5" ht="105.75" customHeight="1">
      <c r="A27" s="47"/>
      <c r="B27" s="21" t="s">
        <v>134</v>
      </c>
      <c r="C27" s="84" t="s">
        <v>165</v>
      </c>
      <c r="D27" s="22" t="s">
        <v>135</v>
      </c>
      <c r="E27" s="43"/>
    </row>
    <row r="28" spans="1:5" ht="103.5" customHeight="1">
      <c r="A28" s="47"/>
      <c r="B28" s="21" t="s">
        <v>137</v>
      </c>
      <c r="C28" s="84" t="s">
        <v>165</v>
      </c>
      <c r="D28" s="22" t="s">
        <v>136</v>
      </c>
      <c r="E28" s="43"/>
    </row>
    <row r="29" spans="1:5" ht="106.5" customHeight="1">
      <c r="A29" s="47"/>
      <c r="B29" s="21" t="s">
        <v>138</v>
      </c>
      <c r="C29" s="84" t="s">
        <v>165</v>
      </c>
      <c r="D29" s="22" t="s">
        <v>139</v>
      </c>
      <c r="E29" s="43"/>
    </row>
    <row r="30" spans="1:5" ht="33" customHeight="1">
      <c r="A30" s="47"/>
      <c r="B30" s="21" t="s">
        <v>140</v>
      </c>
      <c r="C30" s="84" t="s">
        <v>168</v>
      </c>
      <c r="D30" s="22" t="s">
        <v>141</v>
      </c>
      <c r="E30" s="43"/>
    </row>
    <row r="31" spans="1:5" ht="53.25" customHeight="1">
      <c r="A31" s="47"/>
      <c r="B31" s="21" t="s">
        <v>142</v>
      </c>
      <c r="C31" s="84" t="s">
        <v>168</v>
      </c>
      <c r="D31" s="22" t="s">
        <v>143</v>
      </c>
      <c r="E31" s="43"/>
    </row>
    <row r="32" spans="1:5" ht="105" customHeight="1">
      <c r="A32" s="47"/>
      <c r="B32" s="21" t="s">
        <v>144</v>
      </c>
      <c r="C32" s="84" t="s">
        <v>169</v>
      </c>
      <c r="D32" s="22" t="s">
        <v>145</v>
      </c>
      <c r="E32" s="43"/>
    </row>
    <row r="33" spans="1:5" ht="118.5" customHeight="1">
      <c r="A33" s="47"/>
      <c r="B33" s="21" t="s">
        <v>146</v>
      </c>
      <c r="C33" s="84" t="s">
        <v>165</v>
      </c>
      <c r="D33" s="22" t="s">
        <v>147</v>
      </c>
      <c r="E33" s="43"/>
    </row>
    <row r="34" spans="1:5" ht="88.5" customHeight="1">
      <c r="A34" s="93" t="s">
        <v>2</v>
      </c>
      <c r="B34" s="22" t="s">
        <v>80</v>
      </c>
      <c r="C34" s="37"/>
      <c r="D34" s="22" t="s">
        <v>149</v>
      </c>
      <c r="E34" s="92" t="s">
        <v>148</v>
      </c>
    </row>
    <row r="35" spans="1:5" ht="78.75" customHeight="1">
      <c r="A35" s="47"/>
      <c r="B35" s="21" t="s">
        <v>152</v>
      </c>
      <c r="C35" s="84" t="s">
        <v>103</v>
      </c>
      <c r="D35" s="22" t="s">
        <v>150</v>
      </c>
      <c r="E35" s="43"/>
    </row>
    <row r="36" spans="1:5" ht="15.75" customHeight="1">
      <c r="A36" s="134" t="s">
        <v>69</v>
      </c>
      <c r="B36" s="135"/>
      <c r="C36" s="135"/>
      <c r="D36" s="135"/>
      <c r="E36" s="136"/>
    </row>
    <row r="37" spans="1:5" ht="103.5" customHeight="1">
      <c r="A37" s="94" t="s">
        <v>23</v>
      </c>
      <c r="B37" s="22" t="s">
        <v>77</v>
      </c>
      <c r="C37" s="48"/>
      <c r="D37" s="21" t="s">
        <v>151</v>
      </c>
      <c r="E37" s="21" t="s">
        <v>89</v>
      </c>
    </row>
    <row r="38" spans="1:5" ht="102" customHeight="1">
      <c r="A38" s="65"/>
      <c r="B38" s="21" t="s">
        <v>153</v>
      </c>
      <c r="C38" s="84" t="s">
        <v>165</v>
      </c>
      <c r="D38" s="21" t="s">
        <v>154</v>
      </c>
      <c r="E38" s="40"/>
    </row>
    <row r="39" spans="1:5" ht="15.75" customHeight="1">
      <c r="A39" s="162" t="s">
        <v>51</v>
      </c>
      <c r="B39" s="163"/>
      <c r="C39" s="163"/>
      <c r="D39" s="163"/>
      <c r="E39" s="164"/>
    </row>
    <row r="40" spans="1:5" ht="15.75" customHeight="1">
      <c r="A40" s="129" t="s">
        <v>35</v>
      </c>
      <c r="B40" s="130"/>
      <c r="C40" s="130"/>
      <c r="D40" s="130"/>
      <c r="E40" s="131"/>
    </row>
    <row r="41" spans="1:5" ht="14.25" customHeight="1">
      <c r="A41" s="134" t="s">
        <v>78</v>
      </c>
      <c r="B41" s="135"/>
      <c r="C41" s="135"/>
      <c r="D41" s="135"/>
      <c r="E41" s="136"/>
    </row>
    <row r="42" spans="1:5" ht="75.75" customHeight="1">
      <c r="A42" s="93" t="s">
        <v>32</v>
      </c>
      <c r="B42" s="22" t="s">
        <v>53</v>
      </c>
      <c r="C42" s="48"/>
      <c r="D42" s="22" t="s">
        <v>90</v>
      </c>
      <c r="E42" s="21" t="s">
        <v>155</v>
      </c>
    </row>
    <row r="43" spans="1:5" ht="128.25" customHeight="1">
      <c r="A43" s="47"/>
      <c r="B43" s="21" t="s">
        <v>156</v>
      </c>
      <c r="C43" s="84" t="s">
        <v>170</v>
      </c>
      <c r="D43" s="22" t="s">
        <v>157</v>
      </c>
      <c r="E43" s="40"/>
    </row>
    <row r="44" spans="1:5" ht="91.5" customHeight="1">
      <c r="A44" s="47"/>
      <c r="B44" s="21" t="s">
        <v>160</v>
      </c>
      <c r="C44" s="84" t="s">
        <v>103</v>
      </c>
      <c r="D44" s="22" t="s">
        <v>158</v>
      </c>
      <c r="E44" s="40"/>
    </row>
    <row r="45" spans="1:5" ht="17.25" customHeight="1">
      <c r="A45" s="138" t="s">
        <v>79</v>
      </c>
      <c r="B45" s="158"/>
      <c r="C45" s="158"/>
      <c r="D45" s="158"/>
      <c r="E45" s="159"/>
    </row>
    <row r="46" spans="1:5" ht="105.75" customHeight="1">
      <c r="A46" s="93" t="s">
        <v>33</v>
      </c>
      <c r="B46" s="21" t="s">
        <v>81</v>
      </c>
      <c r="C46" s="67"/>
      <c r="D46" s="21" t="s">
        <v>91</v>
      </c>
      <c r="E46" s="21" t="s">
        <v>159</v>
      </c>
    </row>
    <row r="47" spans="1:5" ht="80.25" customHeight="1">
      <c r="A47" s="47"/>
      <c r="B47" s="21" t="s">
        <v>161</v>
      </c>
      <c r="C47" s="84" t="s">
        <v>171</v>
      </c>
      <c r="D47" s="21" t="s">
        <v>162</v>
      </c>
      <c r="E47" s="67"/>
    </row>
    <row r="48" spans="1:5" ht="15.75" customHeight="1">
      <c r="A48" s="126" t="s">
        <v>54</v>
      </c>
      <c r="B48" s="165"/>
      <c r="C48" s="165"/>
      <c r="D48" s="165"/>
      <c r="E48" s="166"/>
    </row>
    <row r="49" spans="1:5" ht="207.75" customHeight="1">
      <c r="A49" s="93" t="s">
        <v>34</v>
      </c>
      <c r="B49" s="22" t="s">
        <v>82</v>
      </c>
      <c r="C49" s="48"/>
      <c r="D49" s="22" t="s">
        <v>163</v>
      </c>
      <c r="E49" s="40"/>
    </row>
    <row r="50" spans="1:5" ht="30" customHeight="1">
      <c r="A50" s="47"/>
      <c r="B50" s="21" t="s">
        <v>92</v>
      </c>
      <c r="C50" s="84" t="s">
        <v>104</v>
      </c>
      <c r="D50" s="21" t="s">
        <v>164</v>
      </c>
      <c r="E50" s="40"/>
    </row>
  </sheetData>
  <mergeCells count="13">
    <mergeCell ref="A11:E11"/>
    <mergeCell ref="A12:E12"/>
    <mergeCell ref="A36:E36"/>
    <mergeCell ref="A40:E40"/>
    <mergeCell ref="A9:E9"/>
    <mergeCell ref="A10:E10"/>
    <mergeCell ref="A39:E39"/>
    <mergeCell ref="A48:E48"/>
    <mergeCell ref="A45:E45"/>
    <mergeCell ref="A2:E2"/>
    <mergeCell ref="A4:E4"/>
    <mergeCell ref="A3:E3"/>
    <mergeCell ref="A41:E41"/>
  </mergeCells>
  <pageMargins left="0.25" right="0.25" top="0.25833333333333336" bottom="1.6416666666666666" header="0.3" footer="0.3"/>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election activeCell="C10" sqref="C10"/>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использование средств 2023 год</vt:lpstr>
      <vt:lpstr>расходы всех форм бюджета</vt:lpstr>
      <vt:lpstr>достижение индикаторов</vt:lpstr>
      <vt:lpstr>выполнение основных мероприятий</vt:lpstr>
      <vt:lpstr>Лист1</vt:lpstr>
    </vt:vector>
  </TitlesOfParts>
  <Company>punsh.at.ua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aka punsh</dc:creator>
  <cp:lastModifiedBy>Валентина</cp:lastModifiedBy>
  <cp:lastPrinted>2024-04-23T06:06:04Z</cp:lastPrinted>
  <dcterms:created xsi:type="dcterms:W3CDTF">2014-05-05T16:51:08Z</dcterms:created>
  <dcterms:modified xsi:type="dcterms:W3CDTF">2024-07-02T11:49:39Z</dcterms:modified>
</cp:coreProperties>
</file>