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19035" windowHeight="11760" tabRatio="604" activeTab="3"/>
  </bookViews>
  <sheets>
    <sheet name="использование средств 2023 год" sheetId="4" r:id="rId1"/>
    <sheet name="расходы всех форм бюджета" sheetId="5" r:id="rId2"/>
    <sheet name="достижение индикаторов" sheetId="6" r:id="rId3"/>
    <sheet name="выполнение основных мероприятий" sheetId="7" r:id="rId4"/>
    <sheet name="Лист1" sheetId="8" r:id="rId5"/>
  </sheets>
  <definedNames>
    <definedName name="_GoBack" localSheetId="3">'выполнение основных мероприятий'!#REF!</definedName>
    <definedName name="_GoBack" localSheetId="2">'достижение индикаторов'!#REF!</definedName>
    <definedName name="_GoBack" localSheetId="0">'использование средств 2023 год'!#REF!</definedName>
    <definedName name="_GoBack" localSheetId="1">'расходы всех форм бюджета'!#REF!</definedName>
    <definedName name="OLE_LINK26" localSheetId="2">'достижение индикаторов'!#REF!</definedName>
    <definedName name="OLE_LINK36" localSheetId="0">'использование средств 2023 год'!$C$9</definedName>
    <definedName name="OLE_LINK7" localSheetId="2">'достижение индикаторов'!#REF!</definedName>
  </definedNames>
  <calcPr calcId="125725"/>
</workbook>
</file>

<file path=xl/calcChain.xml><?xml version="1.0" encoding="utf-8"?>
<calcChain xmlns="http://schemas.openxmlformats.org/spreadsheetml/2006/main">
  <c r="E45" i="5"/>
  <c r="E46"/>
  <c r="E47"/>
  <c r="E49"/>
  <c r="E50"/>
  <c r="E51"/>
  <c r="E52"/>
  <c r="E53"/>
  <c r="E54"/>
  <c r="D45"/>
  <c r="D46"/>
  <c r="D47"/>
  <c r="D49"/>
  <c r="D50"/>
  <c r="D51"/>
  <c r="D52"/>
  <c r="D53"/>
  <c r="D54"/>
  <c r="I12" i="4" l="1"/>
  <c r="H12"/>
  <c r="G12"/>
  <c r="E118" i="5" l="1"/>
  <c r="E119"/>
  <c r="E111"/>
  <c r="E112"/>
  <c r="E113"/>
  <c r="E115"/>
  <c r="E116"/>
  <c r="E117"/>
  <c r="E120"/>
  <c r="D112"/>
  <c r="D113"/>
  <c r="D115"/>
  <c r="D116"/>
  <c r="D117"/>
  <c r="D118"/>
  <c r="D119"/>
  <c r="D120"/>
  <c r="D111"/>
  <c r="E143"/>
  <c r="D143"/>
  <c r="H18" i="4"/>
  <c r="I18"/>
  <c r="G18"/>
  <c r="E99" i="5" l="1"/>
  <c r="D99"/>
  <c r="E88" l="1"/>
  <c r="D88"/>
  <c r="E160"/>
  <c r="D160"/>
  <c r="E32" l="1"/>
  <c r="E31"/>
  <c r="E30"/>
  <c r="E29"/>
  <c r="E28"/>
  <c r="E27"/>
  <c r="D30"/>
  <c r="D29"/>
  <c r="D28"/>
  <c r="E17" l="1"/>
  <c r="D17"/>
  <c r="E162" l="1"/>
  <c r="E19" s="1"/>
  <c r="D162"/>
  <c r="D19" s="1"/>
  <c r="E164" l="1"/>
  <c r="E21" s="1"/>
  <c r="E163"/>
  <c r="E20" s="1"/>
  <c r="E161"/>
  <c r="E18" s="1"/>
  <c r="E159"/>
  <c r="E16" s="1"/>
  <c r="E157"/>
  <c r="E156"/>
  <c r="E155"/>
  <c r="D156"/>
  <c r="D157"/>
  <c r="D159"/>
  <c r="D161"/>
  <c r="D18" s="1"/>
  <c r="D163"/>
  <c r="D164"/>
  <c r="D155"/>
  <c r="E176"/>
  <c r="D176"/>
  <c r="E165"/>
  <c r="D165"/>
  <c r="E132"/>
  <c r="D132"/>
  <c r="E77"/>
  <c r="D77"/>
  <c r="E66"/>
  <c r="D66"/>
  <c r="E154" l="1"/>
  <c r="D154"/>
  <c r="G22" i="4"/>
  <c r="I22"/>
  <c r="H22"/>
  <c r="D27" i="5" l="1"/>
  <c r="D16" s="1"/>
  <c r="I10" i="4"/>
  <c r="I9" s="1"/>
  <c r="H10"/>
  <c r="H9" s="1"/>
  <c r="G10"/>
  <c r="G9" s="1"/>
  <c r="E121" i="5" l="1"/>
  <c r="E110" s="1"/>
  <c r="D121"/>
  <c r="D110" s="1"/>
  <c r="E55"/>
  <c r="E44" s="1"/>
  <c r="D55"/>
  <c r="D44" s="1"/>
  <c r="E33"/>
  <c r="E22" s="1"/>
  <c r="D33"/>
  <c r="D22" s="1"/>
  <c r="D32"/>
  <c r="D21" s="1"/>
  <c r="D31"/>
  <c r="D20" s="1"/>
  <c r="E25"/>
  <c r="E14" s="1"/>
  <c r="D25"/>
  <c r="D14" s="1"/>
  <c r="E24"/>
  <c r="E13" s="1"/>
  <c r="D24"/>
  <c r="D13" s="1"/>
  <c r="E23"/>
  <c r="E12" s="1"/>
  <c r="D23"/>
  <c r="D12" s="1"/>
  <c r="E11" l="1"/>
  <c r="D11"/>
</calcChain>
</file>

<file path=xl/sharedStrings.xml><?xml version="1.0" encoding="utf-8"?>
<sst xmlns="http://schemas.openxmlformats.org/spreadsheetml/2006/main" count="538" uniqueCount="267">
  <si>
    <t>1.</t>
  </si>
  <si>
    <t>1.1.</t>
  </si>
  <si>
    <t>1.2.</t>
  </si>
  <si>
    <t>Источники ресурсного обеспечения</t>
  </si>
  <si>
    <t>(тыс.рублей)</t>
  </si>
  <si>
    <t>местный бюджет</t>
  </si>
  <si>
    <t>краевой бюджет</t>
  </si>
  <si>
    <t>№ п/п</t>
  </si>
  <si>
    <t>Подпрограмма</t>
  </si>
  <si>
    <t>Направление расходов</t>
  </si>
  <si>
    <t>кассовое исполнение</t>
  </si>
  <si>
    <t>план</t>
  </si>
  <si>
    <t>%</t>
  </si>
  <si>
    <t>ед.</t>
  </si>
  <si>
    <t>Отчет</t>
  </si>
  <si>
    <t xml:space="preserve">Программа </t>
  </si>
  <si>
    <t xml:space="preserve">             Целевая статья расходов</t>
  </si>
  <si>
    <t>Наименование Программы, подпрограммы, основного мероприятия</t>
  </si>
  <si>
    <t>Сведения</t>
  </si>
  <si>
    <t>единица измерения</t>
  </si>
  <si>
    <t>наименование программы, основного мероприятия подпрограммы (Программы)</t>
  </si>
  <si>
    <t>результаты реализации</t>
  </si>
  <si>
    <t>Всего, в том числе</t>
  </si>
  <si>
    <t>1.3.</t>
  </si>
  <si>
    <t>2.</t>
  </si>
  <si>
    <t>3.</t>
  </si>
  <si>
    <t>4.</t>
  </si>
  <si>
    <t>значение целевого индикатора достижения цели Прогаммы, показателя решения задачи подпрограммы (Программы)</t>
  </si>
  <si>
    <t>в т.ч. предусмотренные:</t>
  </si>
  <si>
    <t>ответственному исполнителю</t>
  </si>
  <si>
    <t>соисполнителю</t>
  </si>
  <si>
    <t>средства федерального бюджета</t>
  </si>
  <si>
    <t>средства участников Программы</t>
  </si>
  <si>
    <t>2.1.</t>
  </si>
  <si>
    <t>2.2.</t>
  </si>
  <si>
    <t>3.1.</t>
  </si>
  <si>
    <t>Основное мероприятие "Осуществление мер направленных на энергосбережение"</t>
  </si>
  <si>
    <t>3.2.</t>
  </si>
  <si>
    <t>3.3.</t>
  </si>
  <si>
    <t>3.4.</t>
  </si>
  <si>
    <t>Основное мероприятие "Мероприятия по совершенствованию и развитию гражданской обороны"</t>
  </si>
  <si>
    <t>Основное мероприятие "Мероприятия по защите населения и территорий от чрезвычайных ситуаций природного и техногенного характера"</t>
  </si>
  <si>
    <t>4.1.</t>
  </si>
  <si>
    <t>4.2.</t>
  </si>
  <si>
    <t>шт.</t>
  </si>
  <si>
    <t>Время реагирования МКУ «ЕДДС» на вызовы</t>
  </si>
  <si>
    <t>сек.</t>
  </si>
  <si>
    <t>Количество выездов на аварийные, нештатные и чрезвычайные ситуации</t>
  </si>
  <si>
    <t>03</t>
  </si>
  <si>
    <t>Мероприятия по совершенствованию и развитию гражданской обороны</t>
  </si>
  <si>
    <t>Мероприятия по защите населения и территорий от чрезвычайных ситуаций природного и техногенного характера</t>
  </si>
  <si>
    <t>Муниципальная программа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</si>
  <si>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 xml:space="preserve">Подпрограмма "Энергосбережение и повышение энергетической эффективности в Ипатовском городском округе Ставропольского края" </t>
  </si>
  <si>
    <t xml:space="preserve">Подпрограмма "Благоустройство территории Ипатовского городского округа" </t>
  </si>
  <si>
    <t>Основное мероприятие "Мероприятия, связанные с содержанием мест захоронения"</t>
  </si>
  <si>
    <t>Основное мероприятие "Организация деятельности по сбору и транспортированию твердых коммунальных отходов"</t>
  </si>
  <si>
    <t>Основное мероприятие "Расходы на уличное освещение"</t>
  </si>
  <si>
    <t>Основное мероприятие "Мероприятия по благоустройству"</t>
  </si>
  <si>
    <t>Подпрограмма "Развитие и совершенствование гражданской обороны и защиты населения, территорий от чрезвычайных ситуаций Ипатовкого городского округа Ставропольского края"</t>
  </si>
  <si>
    <t>Подпрограмма "Обеспечение реализации Программы и иных мероприятий"</t>
  </si>
  <si>
    <t>Основное мероприятие "Обеспечение деятельности органа управления по работе с территориями Ипатовского городского округа Ставропольского края"</t>
  </si>
  <si>
    <t>Основное мероприятие "Социальная поддержка граждан"</t>
  </si>
  <si>
    <t xml:space="preserve"> об использовании бюджетных ассигнований местного бюджета и иных средств на выполнение основных мероприятий подпрограмм </t>
  </si>
  <si>
    <t>Информация</t>
  </si>
  <si>
    <t>Муниципальная программа"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</si>
  <si>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Подпрограмма "Энергосбережение и повышение энергетической эффективности в Ипатовском городском округе Ставропольского края"</t>
  </si>
  <si>
    <t>Подпрограмма "Благоустройство территории Ипатовского городского округа"</t>
  </si>
  <si>
    <t>Подпрограмма "Развитие и совершенствование гражданской обороны и защиты населения, территорий от чрезвычайных ситуаций Ипатовского городского округа Ставропольского края"</t>
  </si>
  <si>
    <t>Основное мероприятие "Обеспечение деятельности органа управления по работе с территориями Ипатовсого городского округа Ставропольского края"</t>
  </si>
  <si>
    <t>Муниципальная программа "Развитие жилищно- коммунального и дорожного хозяйства, защита населения и территории от чрезвычайных ситуаций в Ипатовском городском округе Ставропольского края"</t>
  </si>
  <si>
    <t>Цель Программы- Повышение энергосбережения и эффективности использования топливно- энергетических ресурсов путем внедрения современных энергосберегающих технологий, оборудования  и приборов</t>
  </si>
  <si>
    <t>Количество вывезенных твердых коммунальных отходов с общественных территорий Ипатовского городского округа Ставропольского края</t>
  </si>
  <si>
    <t>тыс.м. куб.</t>
  </si>
  <si>
    <t>Количество работающих световых фонарей уличного освещения</t>
  </si>
  <si>
    <t>Количество фактов реагирования на чрезвычайные ситуации</t>
  </si>
  <si>
    <t>Подпрограмма «Благоустройство территории Ипатовского городского округа Ставропольского края»</t>
  </si>
  <si>
    <t>Организация и содержание мест захоронения</t>
  </si>
  <si>
    <t>Организация деятельности по сбору и транспортированию твердых коммунальных отходов</t>
  </si>
  <si>
    <t>Расходы на уличное освещение</t>
  </si>
  <si>
    <t>Мероприятия по благоустройству</t>
  </si>
  <si>
    <t>Подпрограмма «Развитие и совершенствование гражданской обороны и защиты населения, территории от чрезвычайных ситуаций в Ипатовском городском округе Ставропольского края»</t>
  </si>
  <si>
    <t>Подпрограмма «Обеспечение реализации Программы и иных мероприятий»</t>
  </si>
  <si>
    <t>налоговые расходы местного бюджета</t>
  </si>
  <si>
    <t>Осуществление мер направленных на энергосбережение</t>
  </si>
  <si>
    <t>рубль на рубль</t>
  </si>
  <si>
    <t>Задача 1. Реализация мероприятий в области энергосбережения и повышения энергетической эффективности</t>
  </si>
  <si>
    <t>Цель подпрограммы- Создание безопасных и благоприятных условий для проживания на территории Ипатовского городского округа Ставропольского края</t>
  </si>
  <si>
    <t>Количество скошенной сорной растительности на общественных территориях Ипатовского городского округа Ставропольского края</t>
  </si>
  <si>
    <t>гектар</t>
  </si>
  <si>
    <t>Задача 1.  Реализация мероприятий в области энергосбережения и повышения энергетической эффективности</t>
  </si>
  <si>
    <t>Задача. Повышение защищенности населения и территорий Ипатовского городского округа Ставропольского края от чрезвычайных ситуаций и безопасности людей</t>
  </si>
  <si>
    <t>Наименование Программы, подпрограммы, основного мероприятия подпрограммы</t>
  </si>
  <si>
    <t>Ответственный исполнитель, соисполнители Программы</t>
  </si>
  <si>
    <t>Наименование целевого индикатора достижения цели Программы, показателя решения задачи подпрограммы</t>
  </si>
  <si>
    <t>Обоснование отклонений значений индикатора достижения цели Программы (показателя решения задачи подпрограммы на конец отчетного года (при наличии)</t>
  </si>
  <si>
    <t>плановый/фактический срок наступления контрольного события</t>
  </si>
  <si>
    <t>в т.ч. участнику Программы</t>
  </si>
  <si>
    <t xml:space="preserve">соисполнителю </t>
  </si>
  <si>
    <t>в т.ч. участнику подпрограммы</t>
  </si>
  <si>
    <t>Объемы финансового обеспечения по Программам</t>
  </si>
  <si>
    <t>-</t>
  </si>
  <si>
    <t>Сведения о ходе реализации основного мероприятия, проблемы, возникшие в ходе выполнения основного мероприятия,  контрольного события</t>
  </si>
  <si>
    <t>Основное мероприятие "Реализация инициативных проектов"</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</si>
  <si>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t>
  </si>
  <si>
    <t>Доля установленных энергосберегающих оконных блоков из ПВХ к общему объему в образовательных организациях Ипатовского городского округа Ставропольского края</t>
  </si>
  <si>
    <t>Задача 2. Исполнение функций органов местного самоуправления в области энергосбережения и повышения энергетической эффективности</t>
  </si>
  <si>
    <t>Количество разработанных (актуализированных) схем теплоснабжения</t>
  </si>
  <si>
    <t>Количество размещенных в свободном доступе информационных материалов по вопросам энергосбережения и повышения энергетической эффективности</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</si>
  <si>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t>
  </si>
  <si>
    <t>Задача 2. Повышение качества и комфорта среды проживания населения Ипатовского городского округа Ставропольского края</t>
  </si>
  <si>
    <t>Задача 1.  Приведение в качественное состояние элементов благоустройства Ипатовского округа и улучшение санитарно- эпидемиологического состояния территории</t>
  </si>
  <si>
    <t>Доля содержанных мест захоронения к общему количеству мест захоронения</t>
  </si>
  <si>
    <t>Доля приобретенных контейнеров для раздельного накопления твердых коммунальных отходов к плану</t>
  </si>
  <si>
    <t>Доля реализованных проетов развития территории муниципальных образований, основанных на местных инициативах Ипатоского городского округа Ставропольского края к плану</t>
  </si>
  <si>
    <t>Доля реализованных проектов в рамках государственной программы Российской Федерации "Комплексное развитие сельских территорий" к плану</t>
  </si>
  <si>
    <t>Доля благоустроенных территорий общего пользования к плану</t>
  </si>
  <si>
    <t>Разработка и актуализация схем теплоснабжения территории Ипатовского городского округа Ставропольского края</t>
  </si>
  <si>
    <t>Размещение информационных материалов по вопросам энергосбережения и повышения энергетической эффективности</t>
  </si>
  <si>
    <t>Задача 1. Приведение в качественное состояние элементов благоустройства Ипатовского округа и улучшение санитарно- эпидемиологического состояния территории</t>
  </si>
  <si>
    <t>В отчетном году административные здания Ипатовского городского округа Ставропольского края не переводились на автономное теплоснабжение в связи с отсутствием финансирования</t>
  </si>
  <si>
    <t>Цель Программы 1: Повышение энергосбережения и эффективности использования топливно- энергетических ресурсов путем внедрения современных энергосберегающих технологий, оборудования  и приборов</t>
  </si>
  <si>
    <t>Цель Программы 2: Создание безопасных и благоприятных условий для проживания на территории Ипатовского городского округа Ставропольского края</t>
  </si>
  <si>
    <t>Цель Программы 3: Создание условий по обеспечению защиты населения и территории Ипатовского городского округа Ставропольского края от чрезвычайных ситуаций, предупреждения и ликвидации последствий чрезвычайных ситуаций природного и техногенного характера</t>
  </si>
  <si>
    <t xml:space="preserve">Время реагирования МКУ «ЕДДС» на вызовы не более 7 секунд. </t>
  </si>
  <si>
    <t>Обеспечение деятельности органа управления по работе с территориями Ипатовсого городского округа Ставропольского края</t>
  </si>
  <si>
    <t>Социальная поддержка граждан</t>
  </si>
  <si>
    <t xml:space="preserve">                                                                                                                                                                                                                                                                                                                                              </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</si>
  <si>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теплоснабжения- 100,0%;                                                                                                                                                                                                                      Количество размещенных в свободном доступе информационных материалов по вопросам энергосбережения и повышения энергетической эффективности- 4 ед.</t>
  </si>
  <si>
    <t>Основное мероприятие "Обеспечение пожарной безопасности населенных пунктов Ипатовского городского округа Ставропольского края"</t>
  </si>
  <si>
    <t>11110        20891</t>
  </si>
  <si>
    <t>20531        20610</t>
  </si>
  <si>
    <t>2022 год</t>
  </si>
  <si>
    <t>Цель подпрограммы- Создание условий по обеспечению защиты населения и территории Ипатовского городского округа Ставропольского края от чрезвычайных ситуаций, предупреждение и ликвидации последствий чрезвычайных ситуаций природного и техногенного характера</t>
  </si>
  <si>
    <t>Подпрограмма «Развитие и совершенствование гражданской обороны и защиты населения, территорий от чрезвычайных ситуаций в Ипатовском городском округе Ставропольского края»</t>
  </si>
  <si>
    <t>Задача 1. Повышение защищенности населения и территорий Ипатовского городского округа от чрезвычайных ситуаций и безопасности людей</t>
  </si>
  <si>
    <t>Доля проведенных мероприятий, в целях обеспечения безопасности населения к плану</t>
  </si>
  <si>
    <t>Поддержание имеющихся материальных резервов, с целью обеспечения укрываемого населения в защитных сооружениях гражданской обороны</t>
  </si>
  <si>
    <t>Доля отремонтированных пожарных водоемов в населенных пунктах Ипатовского городского округа Ставропольского края</t>
  </si>
  <si>
    <t>Подпрограмма «Энергосбережение и повышение энергетической эффективности в Ипатовском городском округе Ставропольского края»</t>
  </si>
  <si>
    <t>Контрольное событие 2: "Разработка схемы теплоснабжения Ипатовского городского округа Ставропольского края"</t>
  </si>
  <si>
    <t>Контрольное событие 3: "Размещение в свободном доступе 4 информационных материалов по вопросам энергосбережения и повышения энергетической эффективности", в т.ч.:                                                                                               1 полугодие- 2 шт.;                                                                            2 полугодие- 2 шт.</t>
  </si>
  <si>
    <t>Контрольное событие 4: "Содержанние 52 мест захоронения"</t>
  </si>
  <si>
    <t>Контрольное событие 7: «Кронирование 43 деревьев»</t>
  </si>
  <si>
    <t xml:space="preserve"> Произведен покос сорной растительности на общественных территориях Ипатовского городского округа Ставропольского края на площади 13,32 га.</t>
  </si>
  <si>
    <t>Реализация инициативных проектов</t>
  </si>
  <si>
    <t>Обеспечение пожарной безопасности населенных пунктов Ипатовского городского округа Ставропольского края</t>
  </si>
  <si>
    <t>Количество фактов реагирования на чрезвычайные ситуации- 29 000 шт.;                                                                                                   Поддержание имеющихся материальных резервов, с целью обеспечения укрываемого населения в защитных сооружениях гражданской обороны- 100,0%</t>
  </si>
  <si>
    <t>сводная бюджетная роспись, план на 1 января 2023г.</t>
  </si>
  <si>
    <t>сводная бюджетная роспись на 31 декабря 2023 г.</t>
  </si>
  <si>
    <t>Расходы за 2023 год ( тыс.рублей)</t>
  </si>
  <si>
    <t>Ответственный исполнитель: управление по работе с территориями администрации Ипатовского ниципального округа Ставропольского края (далее – Управление АИМО СК ).
Соисполнители: отдел образования администрации Ипатовского гмуниципального округа Ставропольского края (далее – отдел образования АИМО СК); отдел сельского хозяйства, охраны окружающей среды, гражданской обороны и чрезвычайных ситуаций, и антитеррора администрации Ипатовскогомуниципального округа Ставропольского края (далее –  отдел сельского хозяйства, охраны окружающей среды, гражданской обороны и чрезвычайных ситуаций, и антитеррора АИМО СК); отдел капитального строительства, архитектуры и градостроительства администрации Ипатовского муниципального округа Ставропольского края (далее – отдел капитального строительства, архитектуры и градостроительства АИМО СК); финансовое управление администрации Ипатовского муниципального округа Ставропольского края (далее-финансовое управление АИМО СК); отдел по организационным и общим вопросам, автоматизации и информационных технологий администрации Ипатовского муниципального округа Ставропольского края (далее - отдел по организационным и общим вопросам, автоматизации и информационных технологий АИМО СК)</t>
  </si>
  <si>
    <t>отдел образования АИМО СК ,                                                                           отдел по организационным и общим вопросам, автоматизации и информационных технологий АИМО СК</t>
  </si>
  <si>
    <t>отдел образования АИМО СК,                                                                            отдел по организационным и общим вопросам, автоматизации и информационных технологий АИМО СК</t>
  </si>
  <si>
    <t xml:space="preserve">управление АИМО СК </t>
  </si>
  <si>
    <t>отдел сельского хозяйства, охраны окружающей среды, гражданской обороны и чрезвычайных ситуаций, и антитеррора АИМО СК                                                                                                             финансовое управление АИМО СК</t>
  </si>
  <si>
    <t>отдел сельского хозяйства, охраны окружающей среды, гражданской обороны и чрезвычайных ситуаций, и антитеррора АИМО СК                                                    финансовое управление АИМО СК</t>
  </si>
  <si>
    <t xml:space="preserve">отдел сельского хозяйства, охраны окружающей среды, гражданской обороны и чрезвычайных ситуаций, и антитеррора АИМО СК  </t>
  </si>
  <si>
    <t>Основное мероприятие "Организация и содержание мест захоронения"</t>
  </si>
  <si>
    <t xml:space="preserve">20540       20550   </t>
  </si>
  <si>
    <t>2ИП02        2ИП03        2ИП04        2ИП05        2ИП06        2ИП07        2ИП08        2ИП09        2ИП10        2ИП11        2ИП12        2ИП13        2ИП14        2ИП35          2ИП36          SИП02          SИП03        SИП04        SИП05        SИП06        SИП07        SИП08        SИП09        SИП10        SИП11        SИП12        SИП13        SИП14        SИП35        SИП36</t>
  </si>
  <si>
    <t>10010         10020        10050        20990</t>
  </si>
  <si>
    <t>2023 год</t>
  </si>
  <si>
    <t>фактическое значение на конец 2023  года</t>
  </si>
  <si>
    <t>Увеличение объема привлеченных из федерального и краевого бюджета субсидий и иных межбюджетных трансфертов на 1 рубль финансирования подпрограммы "Энергосбережение и повышение энергетической эффективности в Ипатовском городском округе Ставропольского края" за счет средств бюджета Ипатовского городского округа Ставропольского края</t>
  </si>
  <si>
    <t xml:space="preserve">Количество административных зданий Ипатовского городского округа Ставропольского края переведенных на автономное теплоснабжение </t>
  </si>
  <si>
    <t xml:space="preserve">(-35,38) увеличен покос растительности за счет субботников и покоса прилегающих территорий предприятиями и жителями </t>
  </si>
  <si>
    <t>Доля реализованных инициативных проектов развития территорий муниципальных образований Ипатовского городского округа Ставропольского края к плану</t>
  </si>
  <si>
    <t>Доля отремонтированных детских и спортивных площадок к плану</t>
  </si>
  <si>
    <t>(+159)</t>
  </si>
  <si>
    <t xml:space="preserve">Субсидии из федерального и краевого бюджета для финансирования подпрограммы "Энергосбережение и повышение энергетической эффективности в Ипатовском городском округе Ставропольского края"   в 2023 году не привлекались.;                                                                                                                                                                                                                                                                                                                                                                 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теплоснабжения- 100,0%;                                                                                                                В отчетном году административные здания Ипатовского городского округа Ставропольского края не переводились на автономное теплоснабжение                                                                                                                                                                                                                                                                                                                                                         </t>
  </si>
  <si>
    <t>Доля разработанных (актуализированных) схем теплоснабжения по отношению к общему количеству схем, разработка (актуализация) которых необходима для качественного теплоснабжения- 100,0%;                                                                                                                                                                                        Количество разработанных (актуализированных) схем теплоснабжения - 1 ед.</t>
  </si>
  <si>
    <t>Контрольное событие 1: "Перевод на автономное теплоснабжение в 2023 году административного здания Ипатовского городского округа Ставропольского края"</t>
  </si>
  <si>
    <t>29.12.2023/ -</t>
  </si>
  <si>
    <t>В отчетном году не требовалась актуализация схемы теплоснабжения</t>
  </si>
  <si>
    <t>29,12.2023/-</t>
  </si>
  <si>
    <t>30.06.2023/ 30.06.2023                      29.12.2023/ 29.12.2023</t>
  </si>
  <si>
    <t>В свободном доступе в 2023 году размещено 4 информационных материала по вопросам энергосбережения и повышения энергетической эффективности</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</si>
  <si>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2023 году составил 1,37 руб. на руб.;                                                          Доля содержанных мест захоронения-100,0%</t>
  </si>
  <si>
    <t>29.12.2023/ 29.12.2023</t>
  </si>
  <si>
    <t>В рамках выполнения контрольного события в отчетном году  проведена уборка 52 мест захоронение общей площадью 197,5 га.</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</si>
  <si>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2023 году составил 1,37 руб. на руб.;                                                                                                  Количество вывезенных твердых коммунальных отходов с общественных территорий Ипатовского городского округа Ставропольского края составило 3595,0 тыс.м.куб.</t>
  </si>
  <si>
    <t>Контрольное событие 5: «Вывоз 3 590,0м3  твердых коммунальных отходов с общественных территорий Ипатовского городского округа Ставропольского края, в т.ч.:                                                                         1 полугодие- 1 064,0 м3;                                                                                                           2 полугодие- 2 526,0 м3»</t>
  </si>
  <si>
    <t>30.06.2023/ 30.06.2023      29.12.2023/ 29.12.2023</t>
  </si>
  <si>
    <t>В отчетном году проведена работа по сбору и транспортировке твердых коммунальных отходов. Вывезено 5 595,0 куб.м.</t>
  </si>
  <si>
    <t>Контрольное событие 6: «Ремонт и содержание световых фонарей уличного освещения, в т.ч.:                                                                                            1 полугодие- 2 700 шт.;                                                                                            2 полугодие- 2 700 шт.»</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</si>
  <si>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2023 году составил 1,37 руб. на руб.;                                                                                         Количество скошенной сорной растительности на общественных территориях Ипатовского городского округа Ставропольского края- 13,32 гектар.</t>
  </si>
  <si>
    <t>30.11.2023/ 30.11.2023</t>
  </si>
  <si>
    <t>В  2023 году проведена работа  по обрезке деревьев. Количество кронированных деревьев составило 43 шт.</t>
  </si>
  <si>
    <t>Контрольное событие 8: «Покос сорной растительности на общественных территориях Ипатовского городского округа Ставропольского края- 13,2 гектар»</t>
  </si>
  <si>
    <t>В отчетном периоде  реализуется 15 инициативных проектов оторые направлены на благоустройство территорий в Ипатовском городском округе Ставропольского края: ограда двух кладбищ - в селе Кевсала и Золотаревка; благоустройство трех парковых зон – в селах Большая Джалга и Бурукшун, поселке Красочный; три тротуара - в поселке Винодельненский по улицам Ленина (четная сторона от ул. Продольная до ул. Школьная),  40 лет Победы (от д. 2 кв. 1 до д. 12 кв. 2) протяженностью 490 м,  тротуар в городе Ипатово по ул. Лесной протяженностью 900м, по ул. Свердлова протяженностью 200м,; обустройство детского и спортивного оборудования в ауле Малый Барханчак, селах Первомайское и Лиман, пос. Большевик, пос. Софиевский городок; благоустрой-ство сквера в с. Красная Поляна, установка памятной стелы на въезде в поселок Советское Руно.</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</si>
  <si>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2023 году составил 1,37 руб. на руб.;                                                                                                           Доля реализованных инициативных проетов к плану- 100,0%</t>
  </si>
  <si>
    <t>Контрольное событие 9: « Реализация инициативного проекта (Благоустройство центрального кладбища (вторая очередь) в с. Кевсала Ипатовского городского округа Ставропольского края)»</t>
  </si>
  <si>
    <t>08.12.2023/ 08.12.2023</t>
  </si>
  <si>
    <t>Выполнены работы по благоустройству центрального кладбища (вторая очередь) в с. Кевсала Ипатовского городского округа Ставропольского края</t>
  </si>
  <si>
    <t>Контрольное событие 10: « Реализация инициатив-ного проекта (Обустройство спортивной площадки с установкой уличных тренажеров в с. Лиман Ипатовского городского округа Ставропольского края)»</t>
  </si>
  <si>
    <t>20.09.2023/ 02.09.2023</t>
  </si>
  <si>
    <t>Выполнены работы по обустройству спортивной площадки с установкой уличных тренажеров в с. Лиман Ипатовского городского округа Ставропольского края</t>
  </si>
  <si>
    <t>Контрольное событие 11: «Реализация инициативного проекта (Благоустройство общественной территории при въезде в пос. Советское Руно Ипатовского района Ставропольского края)»</t>
  </si>
  <si>
    <t>03.04.2023/ 03.04.2023</t>
  </si>
  <si>
    <t>Выполнены работы по благоустройству общественной территории при въезде в пос. Советское Руно Ипатовского района Ставропольского края</t>
  </si>
  <si>
    <t>Контрольное событие 12: «Реализация инициатив-ного проекта (Обустройство детской площадки с установкой уличных тренажеров, воркаута и мини футбольного поля по ул. Центральная 28а в ауле Малый Барханчак  (III этап) Ипатовского городского округа Ставропольского края)»</t>
  </si>
  <si>
    <t>11.05.2023/ 11.05.2023</t>
  </si>
  <si>
    <t>Выполнены работы по обустройству  детской площадки с установкой уличных тренажеров, воркаута и мини футбольного поля по ул. Центральная 28а в ауле Малый Барханчак  (III этап) Ипатовского городского округа Ставропольского края</t>
  </si>
  <si>
    <t>Контрольное событие 13: «Реализация инициативного проекта (Благоустройство центральной части ул. Механизаторов в с. Красная Поляна Ипатовского городского округа Ставропольского края)»</t>
  </si>
  <si>
    <t>30.06.2023/ 30.06.2023</t>
  </si>
  <si>
    <t>Выполнены работы по благоустройству центральной части ул. Механизаторов в с. Красная Поляна Ипатовского городского округа Ставропольского края</t>
  </si>
  <si>
    <t>Контрольное событие 14: «Реализация инициативного проекта (Ремонт тротуаров по улицам Ленина (четная сторона от ул. Продольная до ул. Школьная),  40 лет Победы (от д. 2 кв. 1 до д. 12 кв. 2) в поселке Винодельненский Ипатовского городского округа Ставропольского края)»</t>
  </si>
  <si>
    <t>Выполнены работы по ремонту тротуаров по улицам Ленина (четная сторона от ул. Продольная до ул. Школьная),  40 лет Победы (от д. 2 кв. 1 до д. 12 кв. 2) в поселке Винодельненский Ипатовского городского округа Ставропольского края</t>
  </si>
  <si>
    <t>01.07.2023/ 01.07.2023</t>
  </si>
  <si>
    <t>Выполнены работы по благоустройству сквера по улице Победы в пос. Красочный (III очередь) Ипатовского городского округа Ставропольского края</t>
  </si>
  <si>
    <t>Контрольное событие 15: «Реализация инициативного проекта (Благоустройство сквера по улице Победы в пос. Красочный (III очередь) Ипатовского городского округа Ставропольского края)»</t>
  </si>
  <si>
    <t>Контрольное событие 16: «Реализация инициативного проекта (Обустройство парковой зоны отдыха (4 этап) в селе Большая Джалга Ипатовского городского округа Ставропольского края)»</t>
  </si>
  <si>
    <t>Выполнены работы по обустройству парковой зоны отдыха (4 этап) в селе Большая Джалга Ипатовского городского округа Ставропольского кра</t>
  </si>
  <si>
    <t>02.08.2023/ 02.08.2023</t>
  </si>
  <si>
    <t>Контрольное событие 17: «Реализация инициативного проекта (Обустройство детской площадки с установкой спортивного оборудования между ул. Зеленая и ул. Школьная в пос. Софиевский Городок Ипатовского городского округа Ставропольского края)»</t>
  </si>
  <si>
    <t>Выполнены работы по обустройству детской площадки с установкой спортивного оборудования между ул. Зеленая и ул. Школьная в пос. Софиевский Городок Ипатовского городского округа Ставропольского края</t>
  </si>
  <si>
    <t>06.04.2023/ 06.04.2023</t>
  </si>
  <si>
    <t>Контрольное событие 18: «Реализация инициативного проекта (Благоустройство и ограждение кладбища в селе Золотаревка Ипатовского городского округа Ставропольского края)»</t>
  </si>
  <si>
    <t>15.09.2023/ 15.09.2023</t>
  </si>
  <si>
    <t>Выполнены работы по благоустройству и ограждение кладбища в селе Золотаревка Ипатовского городского округа Ставропольского кра</t>
  </si>
  <si>
    <t>Контрольное событие 19: « Реализация инициативного проекта (Благоустройство парковой зоны №1 (четвёртая часть) в селе Бурукшун Ипатовского городского округа Ставропольского края)»</t>
  </si>
  <si>
    <t>01.08.2023/ 01.08.2023</t>
  </si>
  <si>
    <t>Выполнены работы по благоустройству парковой зоны №1 (четвёртая часть) в селе Бурукшун Ипатовского городского округа Ставропольского края</t>
  </si>
  <si>
    <t>06.06.2023/ 06.06.2023</t>
  </si>
  <si>
    <t>Выполнены работы по установке детского игрового комплекса в селе Первомайское Ипатовского городского округа Ставропольского края</t>
  </si>
  <si>
    <t>30.09.2023/ 31.07.2023</t>
  </si>
  <si>
    <t>Выполнены работы по ремонту тротуара по ул. Лесная (от ул. Орджоникидзе до ул. Ленина), пер. Гуманитарный в г. Ипатово Ипатовского городского округа Ставропольского края</t>
  </si>
  <si>
    <t>Контрольное событие 20: «Реализация инициативного проекта (Установка детского игрового комплекса в селе Первомайское Ипатовского городского округа Ставропольского края)»</t>
  </si>
  <si>
    <t>Контрольное событие 21: «Реализация инициативного проекта «Ремонт тротуара по ул. Лесная (от ул. Орджоникидзе до ул. Ленина), пер. Гуманитарный в г. Ипатово Ипатовского городского округа Ставропольского края»</t>
  </si>
  <si>
    <t>10.11.2023/ 10.11.2023</t>
  </si>
  <si>
    <t>Выполнены работы по ремонту тротуара по улице Свердлова (от ул. Бакинская до ул. Школьная) в г. Ипатово Ипатовского городского округа Ставропольского края</t>
  </si>
  <si>
    <t>Контрольное событие 22: «Реализация инициативного проекта «Ремонт тротуара по улице Свердлова (от ул. Бакинская до ул. Школь-ная) в г. Ипатово Ипатовского городского округа Ставропольского края»</t>
  </si>
  <si>
    <t>Контрольное событие 23: «Реализация инициативного проекта(Обустройство уличных тренажеров и воркаута по ул. Ленина 3а в п.Большевик Ипатовского городского округа Ставропольского края)»</t>
  </si>
  <si>
    <t>01.09.2023/ 31.08.2023</t>
  </si>
  <si>
    <t>Количество фактов реагирования на чрезвычайные ситуации- 29 000 шт.;                                                                              Количество выездов на аварийные, нештатные и чрезвычайные ситуации- 187 шт.;                                                         Время реагирования МКУ «ЕДДС» на вызовы- 7 сек.</t>
  </si>
  <si>
    <t xml:space="preserve">В 2023 году закуплено термосов пищевых военных для нужд Ипатовского округа-6 шт., средств   индивидуальной защиты сотрудникам спасательных служб -10 шт. </t>
  </si>
  <si>
    <t xml:space="preserve">Контрольное событие 24: «Закупка термосов пищевых военных для нужд Ипатовского округа-6 шт., закупка средств   индивидуальной защиты сотрудникам спасательных служб -10 шт.» </t>
  </si>
  <si>
    <t xml:space="preserve">Контрольное событие 25: «Время реагирования МКУ «ЕДДС»  на вызовы 7 секунд» </t>
  </si>
  <si>
    <t>Количество выездов на аварийные, нештатные и ЧС-187 ед.</t>
  </si>
  <si>
    <t xml:space="preserve">Контрольное событие 26: «Выезды на аварийные, нештатные и ЧС» </t>
  </si>
  <si>
    <t>Количество фактов реагирования на чрезвычайные ситуации- 29 000 шт.;                                                                                                                        Доля проведенных мероприятий, в целях обеспечения безопасности населения к плану- 100,0%</t>
  </si>
  <si>
    <t>В целях обеспечения пожароной безопасности населенных пунктов Ипатовского городского округа Ставропольского края пос. Дружный был обеспечен пожарным водоемом</t>
  </si>
  <si>
    <t xml:space="preserve">Контрольное событие 27: «Ремонт пожарных резервуаров для обеспечения пожарной безопасности в Ипатовском городском округе Ставропольского края» </t>
  </si>
  <si>
    <t xml:space="preserve">Контрольное событие 28: «Обеспечение расходов в рамках деятельности управления по работе с территориями Ипатовского городского округа Ставропольского края» </t>
  </si>
  <si>
    <t xml:space="preserve">Контрольное событие 33: «Выплата социального пособия на погребение:
1 полугодие- 4 ед.;
2 полугодие- 12 ед.» </t>
  </si>
  <si>
    <t>Социальные выплаты на погребение в 2023г. составили 78,80 тыс.руб., или 26,3% к плану. Количество получателей- 16 чел.</t>
  </si>
  <si>
    <t>30.06.2023/ 30.06.2023   29.12.2023/ 29.12.2023</t>
  </si>
  <si>
    <t>(-0,07) снижение показателя обусловлено уменьшением суммы субсидий из федерального и краевого бюджета</t>
  </si>
  <si>
    <t>Объем привлеченных из федерального и краевого бюджета субсидий и иных межбюджетных трансфертов на 1 рубль финансирования подпрограммы "Благоустройство территории Ипатовского городского округа Ставропольского края" за счет средств бюджета Ипатовского городского округа Ставропольского края на реализацию проектов развития территории муниципального образования Ставропольского края, основанных на местных инициативах в 2023 году составил 1,37 руб. на руб.;                        Количество работающих световых фонарей уличного освещения- 4  380 ед.</t>
  </si>
  <si>
    <t>Содержание сетильников уличного освещения на территории Ипатовского округа выполнено.</t>
  </si>
  <si>
    <t>29.12.2023/ 19.09.2023</t>
  </si>
  <si>
    <t>29.12.2023/ 02.11.2023</t>
  </si>
  <si>
    <t>Расходы на обеспечение деятельности управления по работе с территориями Ипатовского городского округа Ставропольского края в 2023 г. составили 47681,92 тыс. руб. или 98,7 % к плану.</t>
  </si>
  <si>
    <t>об использовании средств местного бюджета на реализацию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</si>
  <si>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2.3.</t>
  </si>
  <si>
    <t>2.4.</t>
  </si>
  <si>
    <t>2.5.</t>
  </si>
  <si>
    <t>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</si>
  <si>
    <t xml:space="preserve">о достижении значений индикаторов достижения целей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 и показателей решения задач подпрограмм  </t>
  </si>
  <si>
    <t>1.4.</t>
  </si>
  <si>
    <t>2.6.</t>
  </si>
  <si>
    <t>2.7.</t>
  </si>
  <si>
    <t>2.8.</t>
  </si>
  <si>
    <t>2.9.</t>
  </si>
  <si>
    <t>2.10.</t>
  </si>
  <si>
    <t>3.5.</t>
  </si>
  <si>
    <t xml:space="preserve"> о степени выполнения основных мероприятий подпрограмм, контрольных событий муниципальной Программы "Развитие жилищно- коммунального хозяйства, защита населения и территории от чрезвычайных ситуаций в Ипатовском городском округе Ставропольского края"</t>
  </si>
</sst>
</file>

<file path=xl/styles.xml><?xml version="1.0" encoding="utf-8"?>
<styleSheet xmlns="http://schemas.openxmlformats.org/spreadsheetml/2006/main">
  <fonts count="20">
    <font>
      <sz val="11"/>
      <color theme="1"/>
      <name val="Calibri"/>
      <family val="2"/>
      <charset val="204"/>
      <scheme val="minor"/>
    </font>
    <font>
      <sz val="10"/>
      <name val="Arial"/>
      <family val="2"/>
      <charset val="204"/>
    </font>
    <font>
      <sz val="12"/>
      <color indexed="8"/>
      <name val="Times New Roman"/>
      <family val="1"/>
      <charset val="204"/>
    </font>
    <font>
      <sz val="10"/>
      <name val="Arial"/>
      <family val="2"/>
      <charset val="204"/>
    </font>
    <font>
      <sz val="8"/>
      <name val="Calibri"/>
      <family val="2"/>
      <charset val="204"/>
    </font>
    <font>
      <sz val="10"/>
      <color rgb="FFFF0000"/>
      <name val="Times New Roman"/>
      <family val="1"/>
      <charset val="204"/>
    </font>
    <font>
      <sz val="12"/>
      <color rgb="FFFF0000"/>
      <name val="Times New Roman"/>
      <family val="1"/>
      <charset val="204"/>
    </font>
    <font>
      <sz val="11"/>
      <name val="Calibri"/>
      <family val="2"/>
      <charset val="204"/>
      <scheme val="minor"/>
    </font>
    <font>
      <sz val="10"/>
      <name val="Arial Cyr"/>
      <charset val="204"/>
    </font>
    <font>
      <sz val="11"/>
      <color indexed="8"/>
      <name val="Calibri"/>
      <family val="2"/>
      <charset val="204"/>
    </font>
    <font>
      <b/>
      <sz val="10"/>
      <color rgb="FFFF0000"/>
      <name val="Times New Roman"/>
      <family val="1"/>
      <charset val="204"/>
    </font>
    <font>
      <sz val="12"/>
      <name val="Times New Roman"/>
      <family val="1"/>
      <charset val="204"/>
    </font>
    <font>
      <sz val="10"/>
      <name val="Times New Roman"/>
      <family val="1"/>
      <charset val="204"/>
    </font>
    <font>
      <sz val="14"/>
      <name val="Times New Roman"/>
      <family val="1"/>
      <charset val="204"/>
    </font>
    <font>
      <b/>
      <sz val="10"/>
      <name val="Times New Roman"/>
      <family val="1"/>
      <charset val="204"/>
    </font>
    <font>
      <b/>
      <sz val="10"/>
      <name val="Calibri"/>
      <family val="2"/>
      <charset val="204"/>
      <scheme val="minor"/>
    </font>
    <font>
      <sz val="10"/>
      <color theme="1"/>
      <name val="Calibri"/>
      <family val="2"/>
      <charset val="204"/>
      <scheme val="minor"/>
    </font>
    <font>
      <sz val="10"/>
      <color indexed="8"/>
      <name val="Times New Roman"/>
      <family val="1"/>
      <charset val="204"/>
    </font>
    <font>
      <sz val="10"/>
      <name val="Calibri"/>
      <family val="2"/>
      <charset val="204"/>
      <scheme val="minor"/>
    </font>
    <font>
      <b/>
      <sz val="1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rgb="FFBFBFBF"/>
      </patternFill>
    </fill>
    <fill>
      <patternFill patternType="solid">
        <fgColor rgb="FFFFFFFF"/>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1" fillId="0" borderId="0"/>
    <xf numFmtId="0" fontId="3" fillId="0" borderId="0"/>
    <xf numFmtId="0" fontId="9" fillId="0" borderId="0"/>
  </cellStyleXfs>
  <cellXfs count="212">
    <xf numFmtId="0" fontId="0" fillId="0" borderId="0" xfId="0"/>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vertical="center"/>
    </xf>
    <xf numFmtId="0" fontId="2" fillId="0" borderId="0" xfId="0" applyFont="1" applyFill="1" applyAlignment="1">
      <alignment horizontal="center"/>
    </xf>
    <xf numFmtId="0" fontId="6" fillId="0" borderId="0" xfId="0" applyFont="1" applyFill="1"/>
    <xf numFmtId="0" fontId="6" fillId="0" borderId="0" xfId="0" applyFont="1" applyFill="1" applyBorder="1" applyAlignment="1">
      <alignment horizontal="center"/>
    </xf>
    <xf numFmtId="0" fontId="6" fillId="0" borderId="7" xfId="0" applyFont="1" applyFill="1" applyBorder="1" applyAlignment="1">
      <alignment horizontal="center"/>
    </xf>
    <xf numFmtId="0" fontId="5" fillId="0" borderId="1" xfId="0" applyFont="1" applyFill="1" applyBorder="1" applyAlignment="1">
      <alignment horizontal="center" vertical="center" wrapText="1"/>
    </xf>
    <xf numFmtId="0" fontId="11" fillId="0" borderId="0" xfId="0" applyFont="1" applyFill="1"/>
    <xf numFmtId="0" fontId="13" fillId="0" borderId="0" xfId="0" applyFont="1" applyFill="1" applyAlignment="1">
      <alignment horizontal="center"/>
    </xf>
    <xf numFmtId="0" fontId="11" fillId="0" borderId="7" xfId="0" applyFont="1" applyFill="1" applyBorder="1"/>
    <xf numFmtId="0" fontId="12" fillId="0" borderId="1" xfId="0"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top" wrapText="1"/>
    </xf>
    <xf numFmtId="2" fontId="2" fillId="0" borderId="0" xfId="0" applyNumberFormat="1" applyFont="1" applyFill="1"/>
    <xf numFmtId="0" fontId="12" fillId="0"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top"/>
    </xf>
    <xf numFmtId="0" fontId="12" fillId="0" borderId="1" xfId="0" applyFont="1" applyFill="1" applyBorder="1" applyAlignment="1"/>
    <xf numFmtId="0" fontId="12" fillId="0" borderId="6" xfId="0" applyFont="1" applyFill="1" applyBorder="1" applyAlignment="1">
      <alignment horizontal="center" wrapText="1"/>
    </xf>
    <xf numFmtId="0" fontId="12" fillId="0" borderId="4" xfId="0" applyFont="1" applyFill="1" applyBorder="1" applyAlignment="1">
      <alignment horizontal="center" wrapText="1"/>
    </xf>
    <xf numFmtId="0" fontId="12" fillId="0" borderId="8" xfId="0" applyFont="1" applyFill="1" applyBorder="1" applyAlignment="1">
      <alignment horizontal="center" wrapText="1"/>
    </xf>
    <xf numFmtId="0" fontId="12" fillId="0" borderId="4" xfId="0" applyFont="1" applyFill="1" applyBorder="1" applyAlignment="1">
      <alignment horizontal="center" vertical="top" wrapText="1"/>
    </xf>
    <xf numFmtId="0" fontId="5" fillId="0" borderId="8" xfId="0" applyFont="1" applyFill="1" applyBorder="1" applyAlignment="1">
      <alignment horizontal="center" wrapText="1"/>
    </xf>
    <xf numFmtId="0" fontId="7" fillId="0" borderId="0" xfId="0" applyFont="1" applyAlignment="1"/>
    <xf numFmtId="0" fontId="11" fillId="0" borderId="0" xfId="0" applyFont="1" applyFill="1" applyAlignment="1">
      <alignment horizontal="center"/>
    </xf>
    <xf numFmtId="0" fontId="5" fillId="0" borderId="4" xfId="0" applyFont="1" applyFill="1" applyBorder="1" applyAlignment="1">
      <alignment horizontal="center" vertical="top" wrapText="1"/>
    </xf>
    <xf numFmtId="0" fontId="5" fillId="0" borderId="1" xfId="0" applyFont="1" applyFill="1" applyBorder="1"/>
    <xf numFmtId="0" fontId="5" fillId="0" borderId="1" xfId="0" applyFont="1" applyBorder="1" applyAlignment="1">
      <alignment horizontal="center" vertical="center" wrapText="1"/>
    </xf>
    <xf numFmtId="0" fontId="10"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2" fontId="12" fillId="0" borderId="1" xfId="0" applyNumberFormat="1" applyFont="1" applyFill="1" applyBorder="1" applyAlignment="1">
      <alignment horizontal="center" vertical="center"/>
    </xf>
    <xf numFmtId="0" fontId="6" fillId="0" borderId="0" xfId="0" applyFont="1" applyFill="1" applyAlignment="1">
      <alignment horizontal="left"/>
    </xf>
    <xf numFmtId="0" fontId="11" fillId="0" borderId="0" xfId="0" applyFont="1" applyFill="1" applyAlignment="1">
      <alignment horizontal="left"/>
    </xf>
    <xf numFmtId="0" fontId="2" fillId="0" borderId="0" xfId="0" applyFont="1" applyFill="1" applyAlignment="1">
      <alignment horizontal="right"/>
    </xf>
    <xf numFmtId="0" fontId="5" fillId="0" borderId="1" xfId="0" applyFont="1" applyBorder="1" applyAlignment="1">
      <alignment horizontal="left" vertical="top" wrapText="1"/>
    </xf>
    <xf numFmtId="0" fontId="5" fillId="0" borderId="1" xfId="0" applyFont="1" applyBorder="1" applyAlignment="1">
      <alignment vertical="top" wrapText="1"/>
    </xf>
    <xf numFmtId="14" fontId="5" fillId="0" borderId="1" xfId="0" applyNumberFormat="1" applyFont="1" applyFill="1" applyBorder="1" applyAlignment="1">
      <alignment horizontal="center" vertical="top" wrapText="1"/>
    </xf>
    <xf numFmtId="2" fontId="12" fillId="0" borderId="1" xfId="0" applyNumberFormat="1" applyFont="1" applyFill="1" applyBorder="1" applyAlignment="1">
      <alignment horizontal="center" vertical="center" wrapText="1"/>
    </xf>
    <xf numFmtId="0" fontId="14" fillId="2" borderId="1" xfId="0" applyFont="1" applyFill="1" applyBorder="1" applyAlignment="1">
      <alignment horizontal="left" vertical="top" wrapText="1"/>
    </xf>
    <xf numFmtId="0" fontId="14" fillId="0" borderId="1" xfId="0" applyFont="1" applyFill="1" applyBorder="1" applyAlignment="1">
      <alignment horizontal="left" vertical="top" wrapText="1"/>
    </xf>
    <xf numFmtId="2" fontId="14" fillId="2" borderId="1" xfId="0" applyNumberFormat="1" applyFont="1" applyFill="1" applyBorder="1" applyAlignment="1">
      <alignment horizontal="center" vertical="center" wrapText="1"/>
    </xf>
    <xf numFmtId="0" fontId="14" fillId="0" borderId="1" xfId="0" applyFont="1" applyFill="1" applyBorder="1" applyAlignment="1">
      <alignment horizontal="left" wrapText="1"/>
    </xf>
    <xf numFmtId="0" fontId="12" fillId="0" borderId="1" xfId="0" applyFont="1" applyFill="1" applyBorder="1" applyAlignment="1">
      <alignment horizontal="left" wrapText="1"/>
    </xf>
    <xf numFmtId="2" fontId="14" fillId="2" borderId="4" xfId="0" applyNumberFormat="1" applyFont="1" applyFill="1" applyBorder="1" applyAlignment="1">
      <alignment horizontal="center" vertical="center" wrapText="1"/>
    </xf>
    <xf numFmtId="0" fontId="14" fillId="2" borderId="1" xfId="0" applyFont="1" applyFill="1" applyBorder="1" applyAlignment="1">
      <alignment horizontal="left" wrapText="1"/>
    </xf>
    <xf numFmtId="2" fontId="14" fillId="0" borderId="1" xfId="0" applyNumberFormat="1" applyFont="1" applyFill="1" applyBorder="1" applyAlignment="1">
      <alignment horizontal="center" vertical="center" wrapText="1"/>
    </xf>
    <xf numFmtId="2" fontId="12" fillId="0" borderId="8" xfId="0" applyNumberFormat="1" applyFont="1" applyFill="1" applyBorder="1" applyAlignment="1">
      <alignment horizontal="center" wrapText="1"/>
    </xf>
    <xf numFmtId="2" fontId="12" fillId="0" borderId="4" xfId="0" applyNumberFormat="1" applyFont="1" applyFill="1" applyBorder="1" applyAlignment="1">
      <alignment horizontal="center" vertical="top" wrapText="1"/>
    </xf>
    <xf numFmtId="0" fontId="12" fillId="0" borderId="4" xfId="0" applyFont="1" applyFill="1" applyBorder="1" applyAlignment="1">
      <alignment horizontal="center" vertical="top" wrapText="1"/>
    </xf>
    <xf numFmtId="0" fontId="14" fillId="2"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0" borderId="1" xfId="3" applyNumberFormat="1" applyFont="1" applyFill="1" applyBorder="1" applyAlignment="1">
      <alignment horizontal="center" vertical="center" wrapText="1"/>
    </xf>
    <xf numFmtId="49" fontId="12" fillId="0" borderId="1" xfId="3" applyNumberFormat="1" applyFont="1" applyFill="1" applyBorder="1" applyAlignment="1">
      <alignment horizontal="center" vertical="center" wrapText="1"/>
    </xf>
    <xf numFmtId="2" fontId="12" fillId="0" borderId="8" xfId="0" applyNumberFormat="1" applyFont="1" applyFill="1" applyBorder="1" applyAlignment="1">
      <alignment horizontal="center" vertical="top" wrapText="1"/>
    </xf>
    <xf numFmtId="2" fontId="12" fillId="0" borderId="1" xfId="0" applyNumberFormat="1" applyFont="1" applyFill="1" applyBorder="1" applyAlignment="1">
      <alignment horizontal="center" wrapText="1"/>
    </xf>
    <xf numFmtId="0" fontId="5" fillId="0" borderId="1" xfId="0" applyFont="1" applyBorder="1" applyAlignment="1">
      <alignment horizontal="center" vertical="top" wrapText="1"/>
    </xf>
    <xf numFmtId="4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1" xfId="0" applyNumberFormat="1" applyFont="1" applyBorder="1" applyAlignment="1">
      <alignment vertical="top" wrapText="1"/>
    </xf>
    <xf numFmtId="0" fontId="10" fillId="0" borderId="1" xfId="0" applyNumberFormat="1" applyFont="1" applyBorder="1" applyAlignment="1">
      <alignment horizontal="center" vertical="center" wrapText="1"/>
    </xf>
    <xf numFmtId="0" fontId="5" fillId="0" borderId="1" xfId="0" applyFont="1" applyBorder="1" applyAlignment="1">
      <alignment horizontal="center" wrapText="1"/>
    </xf>
    <xf numFmtId="49" fontId="5" fillId="0" borderId="1" xfId="0" applyNumberFormat="1" applyFont="1" applyBorder="1" applyAlignment="1">
      <alignment horizontal="left" vertical="top" wrapText="1"/>
    </xf>
    <xf numFmtId="2"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5" fillId="0" borderId="1" xfId="0" applyNumberFormat="1" applyFont="1" applyBorder="1" applyAlignment="1">
      <alignment vertical="top" wrapText="1"/>
    </xf>
    <xf numFmtId="0"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0" fontId="10" fillId="0" borderId="1" xfId="0" applyFont="1" applyBorder="1" applyAlignment="1">
      <alignment wrapText="1"/>
    </xf>
    <xf numFmtId="0" fontId="12" fillId="0" borderId="1" xfId="0" applyFont="1" applyFill="1" applyBorder="1"/>
    <xf numFmtId="0" fontId="12"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6" xfId="0" applyFont="1" applyFill="1" applyBorder="1" applyAlignment="1">
      <alignment horizontal="center" vertical="top"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2" fontId="14" fillId="0" borderId="8" xfId="0" applyNumberFormat="1" applyFont="1" applyFill="1" applyBorder="1" applyAlignment="1">
      <alignment horizontal="center" vertical="top" wrapText="1"/>
    </xf>
    <xf numFmtId="0" fontId="5" fillId="0" borderId="5" xfId="0" applyFont="1" applyFill="1" applyBorder="1" applyAlignment="1">
      <alignment horizontal="left" vertical="top" wrapText="1"/>
    </xf>
    <xf numFmtId="0" fontId="12" fillId="0" borderId="3" xfId="0" applyFont="1" applyBorder="1" applyAlignment="1">
      <alignment horizontal="center" vertical="center"/>
    </xf>
    <xf numFmtId="0" fontId="12"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0" fillId="4" borderId="3" xfId="0" applyFont="1" applyFill="1" applyBorder="1" applyAlignment="1">
      <alignment horizontal="center" vertical="top" wrapText="1"/>
    </xf>
    <xf numFmtId="0" fontId="10" fillId="4" borderId="6" xfId="0" applyFont="1" applyFill="1" applyBorder="1" applyAlignment="1">
      <alignment horizontal="center" vertical="top" wrapText="1"/>
    </xf>
    <xf numFmtId="0" fontId="5" fillId="0" borderId="1" xfId="0" applyFont="1" applyBorder="1" applyAlignment="1">
      <alignment horizontal="center" vertical="center" wrapText="1"/>
    </xf>
    <xf numFmtId="14" fontId="12" fillId="0" borderId="1" xfId="0" applyNumberFormat="1" applyFont="1" applyFill="1" applyBorder="1" applyAlignment="1">
      <alignment horizontal="center" vertical="top" wrapText="1"/>
    </xf>
    <xf numFmtId="0" fontId="12" fillId="0" borderId="4" xfId="0" applyFont="1" applyBorder="1" applyAlignment="1">
      <alignment horizontal="left" vertical="top" wrapText="1"/>
    </xf>
    <xf numFmtId="0" fontId="5" fillId="0" borderId="1" xfId="0" applyFont="1" applyBorder="1" applyAlignment="1">
      <alignment horizontal="center" vertical="top" wrapText="1"/>
    </xf>
    <xf numFmtId="2" fontId="14" fillId="0" borderId="6" xfId="0" applyNumberFormat="1" applyFont="1" applyBorder="1" applyAlignment="1">
      <alignment horizontal="center" wrapText="1"/>
    </xf>
    <xf numFmtId="2" fontId="12" fillId="0" borderId="9" xfId="0" applyNumberFormat="1" applyFont="1" applyBorder="1" applyAlignment="1">
      <alignment horizontal="left" vertical="top" wrapText="1"/>
    </xf>
    <xf numFmtId="1" fontId="12" fillId="0" borderId="1" xfId="0" applyNumberFormat="1" applyFont="1" applyBorder="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wrapText="1"/>
    </xf>
    <xf numFmtId="0" fontId="12" fillId="0" borderId="1" xfId="0" applyFont="1" applyBorder="1" applyAlignment="1">
      <alignment horizontal="left" vertical="center" wrapText="1"/>
    </xf>
    <xf numFmtId="0" fontId="12" fillId="0" borderId="6" xfId="0" applyFont="1" applyBorder="1" applyAlignment="1">
      <alignment horizontal="center" vertical="center"/>
    </xf>
    <xf numFmtId="2" fontId="12" fillId="0" borderId="1" xfId="0" applyNumberFormat="1" applyFont="1" applyBorder="1" applyAlignment="1">
      <alignment horizontal="center" vertical="top" wrapText="1"/>
    </xf>
    <xf numFmtId="0" fontId="12" fillId="0" borderId="0" xfId="0" applyFont="1" applyAlignment="1">
      <alignment horizontal="left" vertical="top" wrapText="1"/>
    </xf>
    <xf numFmtId="1" fontId="12" fillId="0" borderId="1" xfId="0" applyNumberFormat="1" applyFont="1" applyBorder="1" applyAlignment="1">
      <alignment horizontal="center" vertical="top" wrapText="1"/>
    </xf>
    <xf numFmtId="49"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4" fillId="0" borderId="1" xfId="0" applyFont="1" applyBorder="1" applyAlignment="1">
      <alignment wrapText="1"/>
    </xf>
    <xf numFmtId="1" fontId="12" fillId="0" borderId="1" xfId="0" applyNumberFormat="1" applyFont="1" applyFill="1" applyBorder="1" applyAlignment="1">
      <alignment horizontal="center" wrapText="1"/>
    </xf>
    <xf numFmtId="1" fontId="12" fillId="0" borderId="9" xfId="0" applyNumberFormat="1" applyFont="1" applyBorder="1" applyAlignment="1">
      <alignment horizontal="left" vertical="top" wrapText="1"/>
    </xf>
    <xf numFmtId="0" fontId="12" fillId="0" borderId="1" xfId="0" applyFont="1" applyBorder="1" applyAlignment="1">
      <alignment horizontal="left" vertical="top"/>
    </xf>
    <xf numFmtId="0" fontId="12" fillId="0" borderId="1" xfId="0" applyFont="1" applyBorder="1" applyAlignment="1">
      <alignment vertical="top"/>
    </xf>
    <xf numFmtId="0" fontId="12" fillId="0" borderId="4" xfId="0" applyFont="1" applyBorder="1" applyAlignment="1">
      <alignment horizontal="center" vertical="top" wrapText="1"/>
    </xf>
    <xf numFmtId="0" fontId="12" fillId="0" borderId="0" xfId="0" applyFont="1" applyAlignment="1">
      <alignment horizontal="left" vertical="top"/>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Fill="1" applyBorder="1" applyAlignment="1">
      <alignment vertical="center" wrapText="1"/>
    </xf>
    <xf numFmtId="0" fontId="18" fillId="0" borderId="1" xfId="0" applyFont="1" applyBorder="1" applyAlignment="1"/>
    <xf numFmtId="0" fontId="12" fillId="0" borderId="1" xfId="0" applyFont="1" applyFill="1" applyBorder="1" applyAlignment="1">
      <alignment horizontal="center" vertical="center" wrapText="1"/>
    </xf>
    <xf numFmtId="0" fontId="13" fillId="0" borderId="0" xfId="0" applyFont="1" applyFill="1" applyAlignment="1">
      <alignment horizontal="center" wrapText="1"/>
    </xf>
    <xf numFmtId="0" fontId="7" fillId="0" borderId="0" xfId="0" applyFont="1" applyAlignment="1"/>
    <xf numFmtId="0" fontId="12" fillId="0" borderId="3" xfId="0" applyFont="1" applyFill="1" applyBorder="1" applyAlignment="1">
      <alignment horizontal="center"/>
    </xf>
    <xf numFmtId="0" fontId="12" fillId="0" borderId="9" xfId="0" applyFont="1" applyFill="1" applyBorder="1" applyAlignment="1">
      <alignment horizontal="center"/>
    </xf>
    <xf numFmtId="0" fontId="12" fillId="0" borderId="6" xfId="0" applyFont="1" applyFill="1" applyBorder="1" applyAlignment="1">
      <alignment horizontal="center"/>
    </xf>
    <xf numFmtId="0" fontId="14" fillId="2" borderId="4" xfId="0" applyFont="1" applyFill="1" applyBorder="1" applyAlignment="1">
      <alignment horizontal="center" vertical="top" wrapText="1"/>
    </xf>
    <xf numFmtId="0" fontId="18" fillId="2" borderId="5" xfId="0" applyFont="1" applyFill="1" applyBorder="1" applyAlignment="1">
      <alignment horizontal="center" vertical="top" wrapText="1"/>
    </xf>
    <xf numFmtId="0" fontId="18" fillId="2" borderId="2" xfId="0" applyFont="1" applyFill="1" applyBorder="1" applyAlignment="1">
      <alignment horizontal="center" vertical="top" wrapText="1"/>
    </xf>
    <xf numFmtId="0" fontId="14" fillId="2" borderId="4" xfId="0" applyFont="1" applyFill="1" applyBorder="1" applyAlignment="1">
      <alignment horizontal="left" vertical="top" wrapText="1"/>
    </xf>
    <xf numFmtId="0" fontId="18" fillId="2" borderId="5" xfId="0" applyFont="1" applyFill="1" applyBorder="1" applyAlignment="1">
      <alignment vertical="top" wrapText="1"/>
    </xf>
    <xf numFmtId="0" fontId="18" fillId="2" borderId="2" xfId="0" applyFont="1" applyFill="1" applyBorder="1" applyAlignment="1">
      <alignment vertical="top" wrapText="1"/>
    </xf>
    <xf numFmtId="0" fontId="12"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2" xfId="0" applyFont="1" applyBorder="1" applyAlignment="1">
      <alignment horizontal="left" vertical="top" wrapText="1"/>
    </xf>
    <xf numFmtId="0" fontId="15" fillId="0" borderId="5" xfId="0" applyFont="1" applyBorder="1" applyAlignment="1">
      <alignment horizontal="left" vertical="top" wrapText="1"/>
    </xf>
    <xf numFmtId="0" fontId="15" fillId="0" borderId="2" xfId="0" applyFont="1" applyBorder="1" applyAlignment="1">
      <alignment horizontal="left" vertical="top" wrapText="1"/>
    </xf>
    <xf numFmtId="0" fontId="14" fillId="0" borderId="4" xfId="0" applyFont="1" applyBorder="1" applyAlignment="1">
      <alignment horizontal="left" vertical="top" wrapText="1"/>
    </xf>
    <xf numFmtId="0" fontId="11" fillId="0" borderId="0" xfId="0" applyFont="1" applyFill="1" applyAlignment="1">
      <alignment horizontal="center"/>
    </xf>
    <xf numFmtId="0" fontId="14" fillId="0" borderId="3" xfId="0" applyFont="1" applyFill="1" applyBorder="1" applyAlignment="1">
      <alignment horizontal="center" vertical="top" wrapText="1"/>
    </xf>
    <xf numFmtId="0" fontId="14" fillId="0" borderId="9"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0" fontId="14" fillId="0" borderId="9" xfId="0" applyFont="1" applyBorder="1" applyAlignment="1">
      <alignment horizontal="center" vertical="top" wrapText="1"/>
    </xf>
    <xf numFmtId="0" fontId="14" fillId="0" borderId="6" xfId="0" applyFont="1" applyBorder="1" applyAlignment="1">
      <alignment horizontal="center" vertical="top" wrapText="1"/>
    </xf>
    <xf numFmtId="0" fontId="14" fillId="0" borderId="3" xfId="0" applyFont="1" applyFill="1" applyBorder="1" applyAlignment="1">
      <alignment horizontal="center" wrapText="1"/>
    </xf>
    <xf numFmtId="0" fontId="14" fillId="0" borderId="1" xfId="0" applyFont="1" applyBorder="1" applyAlignment="1">
      <alignment horizontal="center" wrapText="1"/>
    </xf>
    <xf numFmtId="0" fontId="14" fillId="0" borderId="3" xfId="0" applyNumberFormat="1" applyFont="1" applyBorder="1" applyAlignment="1">
      <alignment horizontal="center" vertical="center" wrapText="1"/>
    </xf>
    <xf numFmtId="0" fontId="14" fillId="0" borderId="9" xfId="0" applyFont="1" applyBorder="1" applyAlignment="1">
      <alignment wrapText="1"/>
    </xf>
    <xf numFmtId="0" fontId="14" fillId="0" borderId="6" xfId="0" applyFont="1" applyBorder="1" applyAlignment="1">
      <alignment wrapText="1"/>
    </xf>
    <xf numFmtId="0" fontId="14" fillId="4" borderId="3" xfId="0" applyFont="1" applyFill="1" applyBorder="1" applyAlignment="1">
      <alignment horizontal="center" vertical="top" wrapText="1"/>
    </xf>
    <xf numFmtId="0" fontId="14" fillId="4" borderId="9"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0" borderId="3" xfId="0" applyFont="1" applyBorder="1" applyAlignment="1">
      <alignment horizontal="center" vertical="center"/>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9" fillId="0" borderId="9" xfId="0" applyFont="1" applyBorder="1" applyAlignment="1">
      <alignment wrapText="1"/>
    </xf>
    <xf numFmtId="0" fontId="19" fillId="0" borderId="6" xfId="0" applyFont="1" applyBorder="1" applyAlignment="1">
      <alignment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4" fillId="3" borderId="1" xfId="0" applyFont="1" applyFill="1" applyBorder="1" applyAlignment="1">
      <alignment horizontal="center" wrapText="1"/>
    </xf>
    <xf numFmtId="0" fontId="12" fillId="0" borderId="9" xfId="0" applyFont="1" applyBorder="1" applyAlignment="1">
      <alignment horizontal="center" wrapText="1"/>
    </xf>
    <xf numFmtId="0" fontId="12" fillId="0" borderId="6" xfId="0" applyFont="1" applyBorder="1" applyAlignment="1">
      <alignment horizontal="center" wrapText="1"/>
    </xf>
    <xf numFmtId="2" fontId="14" fillId="0" borderId="3" xfId="0" applyNumberFormat="1" applyFont="1" applyFill="1" applyBorder="1" applyAlignment="1">
      <alignment horizontal="center" wrapText="1"/>
    </xf>
    <xf numFmtId="2" fontId="14" fillId="0" borderId="9" xfId="0" applyNumberFormat="1" applyFont="1" applyBorder="1" applyAlignment="1">
      <alignment horizontal="center" wrapText="1"/>
    </xf>
    <xf numFmtId="2" fontId="14" fillId="0" borderId="6" xfId="0" applyNumberFormat="1" applyFont="1" applyBorder="1" applyAlignment="1">
      <alignment horizontal="center" wrapText="1"/>
    </xf>
    <xf numFmtId="0" fontId="2" fillId="0" borderId="0" xfId="0" applyFont="1" applyFill="1" applyAlignment="1">
      <alignment horizontal="center"/>
    </xf>
    <xf numFmtId="0" fontId="17" fillId="0" borderId="3"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6"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xf>
    <xf numFmtId="0" fontId="17" fillId="0" borderId="6" xfId="0" applyFont="1" applyFill="1" applyBorder="1" applyAlignment="1">
      <alignment horizontal="center" vertical="top"/>
    </xf>
    <xf numFmtId="0" fontId="17" fillId="0" borderId="4" xfId="0" applyFont="1" applyFill="1" applyBorder="1" applyAlignment="1">
      <alignment wrapText="1"/>
    </xf>
    <xf numFmtId="0" fontId="17" fillId="0" borderId="5" xfId="0" applyFont="1" applyFill="1" applyBorder="1" applyAlignment="1">
      <alignment wrapText="1"/>
    </xf>
    <xf numFmtId="0" fontId="17" fillId="0" borderId="2" xfId="0" applyFont="1" applyFill="1" applyBorder="1" applyAlignment="1">
      <alignment wrapText="1"/>
    </xf>
    <xf numFmtId="1" fontId="14" fillId="0" borderId="3" xfId="0" applyNumberFormat="1" applyFont="1" applyBorder="1" applyAlignment="1">
      <alignment horizontal="center" vertical="center" wrapText="1"/>
    </xf>
    <xf numFmtId="1" fontId="19" fillId="0" borderId="9" xfId="0" applyNumberFormat="1" applyFont="1" applyBorder="1" applyAlignment="1">
      <alignment wrapText="1"/>
    </xf>
    <xf numFmtId="1" fontId="19" fillId="0" borderId="6" xfId="0" applyNumberFormat="1" applyFont="1" applyBorder="1" applyAlignment="1">
      <alignment wrapText="1"/>
    </xf>
    <xf numFmtId="0" fontId="12" fillId="0" borderId="9" xfId="0" applyFont="1" applyBorder="1" applyAlignment="1"/>
    <xf numFmtId="0" fontId="12" fillId="0" borderId="6" xfId="0" applyFont="1" applyBorder="1" applyAlignment="1"/>
    <xf numFmtId="0" fontId="12" fillId="0" borderId="9" xfId="0" applyFont="1" applyBorder="1" applyAlignment="1">
      <alignment horizontal="center" vertical="top" wrapText="1"/>
    </xf>
    <xf numFmtId="0" fontId="14" fillId="0" borderId="9" xfId="0" applyFont="1" applyFill="1" applyBorder="1" applyAlignment="1">
      <alignment vertical="top" wrapText="1"/>
    </xf>
    <xf numFmtId="0" fontId="14" fillId="0" borderId="6" xfId="0" applyFont="1" applyFill="1" applyBorder="1" applyAlignment="1">
      <alignment vertical="top" wrapText="1"/>
    </xf>
    <xf numFmtId="0" fontId="12" fillId="0" borderId="6" xfId="0" applyFont="1" applyBorder="1" applyAlignment="1">
      <alignment horizontal="center" vertical="top" wrapText="1"/>
    </xf>
    <xf numFmtId="0" fontId="6" fillId="0" borderId="0" xfId="0" applyFont="1" applyFill="1" applyBorder="1" applyAlignment="1">
      <alignment horizontal="center"/>
    </xf>
    <xf numFmtId="0" fontId="14" fillId="3" borderId="3" xfId="0" applyFont="1" applyFill="1" applyBorder="1" applyAlignment="1">
      <alignment horizontal="center" vertical="top" wrapText="1"/>
    </xf>
    <xf numFmtId="0" fontId="14" fillId="3" borderId="9" xfId="0" applyFont="1" applyFill="1" applyBorder="1" applyAlignment="1">
      <alignment horizontal="center" vertical="top" wrapText="1"/>
    </xf>
    <xf numFmtId="0" fontId="14" fillId="3" borderId="6" xfId="0" applyFont="1" applyFill="1" applyBorder="1" applyAlignment="1">
      <alignment horizontal="center" vertical="top" wrapText="1"/>
    </xf>
    <xf numFmtId="0" fontId="12" fillId="0" borderId="9" xfId="0" applyFont="1" applyBorder="1" applyAlignment="1">
      <alignment wrapText="1"/>
    </xf>
    <xf numFmtId="0" fontId="12" fillId="0" borderId="6" xfId="0" applyFont="1" applyBorder="1" applyAlignment="1">
      <alignment wrapText="1"/>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0" fillId="0" borderId="0" xfId="0" applyAlignment="1"/>
    <xf numFmtId="0" fontId="2" fillId="0" borderId="0" xfId="0" applyFont="1" applyFill="1" applyAlignment="1">
      <alignment horizontal="center" wrapText="1"/>
    </xf>
    <xf numFmtId="0" fontId="0" fillId="0" borderId="0" xfId="0" applyAlignment="1">
      <alignment horizontal="center" wrapText="1"/>
    </xf>
    <xf numFmtId="0" fontId="11" fillId="0" borderId="0" xfId="0" applyFont="1" applyFill="1" applyAlignment="1">
      <alignment horizontal="center" wrapText="1"/>
    </xf>
  </cellXfs>
  <cellStyles count="4">
    <cellStyle name="Обычный" xfId="0" builtinId="0"/>
    <cellStyle name="Обычный 2" xfId="1"/>
    <cellStyle name="Обычный 3" xfId="2"/>
    <cellStyle name="Обычный_Лист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25"/>
  <sheetViews>
    <sheetView view="pageLayout" topLeftCell="A18" zoomScale="70" zoomScaleNormal="82" zoomScaleSheetLayoutView="82" zoomScalePageLayoutView="70" workbookViewId="0">
      <selection activeCell="A25" sqref="A25:A107"/>
    </sheetView>
  </sheetViews>
  <sheetFormatPr defaultColWidth="9.140625" defaultRowHeight="15.75"/>
  <cols>
    <col min="1" max="1" width="9.85546875" style="1" customWidth="1"/>
    <col min="2" max="2" width="72.140625" style="1" customWidth="1"/>
    <col min="3" max="3" width="59.28515625" style="1" customWidth="1"/>
    <col min="4" max="4" width="12.140625" style="1" customWidth="1"/>
    <col min="5" max="5" width="15.7109375" style="1" customWidth="1"/>
    <col min="6" max="6" width="14.42578125" style="1" customWidth="1"/>
    <col min="7" max="7" width="17.140625" style="1" customWidth="1"/>
    <col min="8" max="8" width="14.85546875" style="1" customWidth="1"/>
    <col min="9" max="9" width="13" style="1" customWidth="1"/>
    <col min="10" max="16384" width="9.140625" style="1"/>
  </cols>
  <sheetData>
    <row r="2" spans="1:9" ht="18.75">
      <c r="A2" s="10"/>
      <c r="B2" s="10"/>
      <c r="C2" s="11" t="s">
        <v>14</v>
      </c>
      <c r="D2" s="10"/>
      <c r="E2" s="10"/>
      <c r="F2" s="10"/>
      <c r="G2" s="10"/>
      <c r="H2" s="10"/>
      <c r="I2" s="10"/>
    </row>
    <row r="3" spans="1:9">
      <c r="A3" s="10"/>
      <c r="B3" s="10"/>
      <c r="C3" s="10"/>
      <c r="D3" s="10"/>
      <c r="E3" s="10"/>
      <c r="F3" s="10"/>
      <c r="G3" s="10"/>
      <c r="H3" s="10"/>
      <c r="I3" s="10"/>
    </row>
    <row r="4" spans="1:9" ht="21" customHeight="1">
      <c r="A4" s="131" t="s">
        <v>253</v>
      </c>
      <c r="B4" s="131"/>
      <c r="C4" s="131"/>
      <c r="D4" s="131"/>
      <c r="E4" s="131"/>
      <c r="F4" s="131"/>
      <c r="G4" s="131"/>
      <c r="H4" s="132"/>
      <c r="I4" s="132"/>
    </row>
    <row r="5" spans="1:9">
      <c r="A5" s="12"/>
      <c r="B5" s="12"/>
      <c r="C5" s="12"/>
      <c r="D5" s="12"/>
      <c r="E5" s="12"/>
      <c r="F5" s="12"/>
      <c r="G5" s="12"/>
      <c r="H5" s="12"/>
      <c r="I5" s="12" t="s">
        <v>4</v>
      </c>
    </row>
    <row r="6" spans="1:9">
      <c r="A6" s="128" t="s">
        <v>7</v>
      </c>
      <c r="B6" s="130" t="s">
        <v>91</v>
      </c>
      <c r="C6" s="130" t="s">
        <v>92</v>
      </c>
      <c r="D6" s="26" t="s">
        <v>16</v>
      </c>
      <c r="E6" s="26"/>
      <c r="F6" s="26"/>
      <c r="G6" s="133" t="s">
        <v>149</v>
      </c>
      <c r="H6" s="134"/>
      <c r="I6" s="135"/>
    </row>
    <row r="7" spans="1:9" s="2" customFormat="1" ht="51">
      <c r="A7" s="129"/>
      <c r="B7" s="129"/>
      <c r="C7" s="129"/>
      <c r="D7" s="38" t="s">
        <v>15</v>
      </c>
      <c r="E7" s="38" t="s">
        <v>8</v>
      </c>
      <c r="F7" s="21" t="s">
        <v>9</v>
      </c>
      <c r="G7" s="80" t="s">
        <v>147</v>
      </c>
      <c r="H7" s="80" t="s">
        <v>148</v>
      </c>
      <c r="I7" s="38" t="s">
        <v>10</v>
      </c>
    </row>
    <row r="8" spans="1:9" s="3" customFormat="1">
      <c r="A8" s="14">
        <v>1</v>
      </c>
      <c r="B8" s="14">
        <v>2</v>
      </c>
      <c r="C8" s="14">
        <v>3</v>
      </c>
      <c r="D8" s="14">
        <v>4</v>
      </c>
      <c r="E8" s="14">
        <v>5</v>
      </c>
      <c r="F8" s="14">
        <v>6</v>
      </c>
      <c r="G8" s="14">
        <v>7</v>
      </c>
      <c r="H8" s="14">
        <v>8</v>
      </c>
      <c r="I8" s="14">
        <v>9</v>
      </c>
    </row>
    <row r="9" spans="1:9" ht="297.75" customHeight="1">
      <c r="A9" s="59"/>
      <c r="B9" s="48" t="s">
        <v>51</v>
      </c>
      <c r="C9" s="48" t="s">
        <v>150</v>
      </c>
      <c r="D9" s="60" t="s">
        <v>48</v>
      </c>
      <c r="E9" s="59"/>
      <c r="F9" s="88"/>
      <c r="G9" s="50">
        <f>G10+G12+G18+G22</f>
        <v>102458.37</v>
      </c>
      <c r="H9" s="50">
        <f>H10+H12+H18+H22</f>
        <v>113032.07999999999</v>
      </c>
      <c r="I9" s="50">
        <f>I10+I12+I18+I22</f>
        <v>111054.20999999999</v>
      </c>
    </row>
    <row r="10" spans="1:9" ht="38.25" customHeight="1">
      <c r="A10" s="124" t="s">
        <v>0</v>
      </c>
      <c r="B10" s="49" t="s">
        <v>52</v>
      </c>
      <c r="C10" s="81" t="s">
        <v>151</v>
      </c>
      <c r="D10" s="61" t="s">
        <v>48</v>
      </c>
      <c r="E10" s="89"/>
      <c r="F10" s="89"/>
      <c r="G10" s="55">
        <f>G11</f>
        <v>19531.37</v>
      </c>
      <c r="H10" s="55">
        <f>H11</f>
        <v>19792.560000000001</v>
      </c>
      <c r="I10" s="55">
        <f>I11</f>
        <v>19787.509999999998</v>
      </c>
    </row>
    <row r="11" spans="1:9" ht="48" customHeight="1">
      <c r="A11" s="123" t="s">
        <v>1</v>
      </c>
      <c r="B11" s="19" t="s">
        <v>36</v>
      </c>
      <c r="C11" s="83" t="s">
        <v>152</v>
      </c>
      <c r="D11" s="62" t="s">
        <v>48</v>
      </c>
      <c r="E11" s="80">
        <v>1</v>
      </c>
      <c r="F11" s="80" t="s">
        <v>130</v>
      </c>
      <c r="G11" s="47">
        <v>19531.37</v>
      </c>
      <c r="H11" s="47">
        <v>19792.560000000001</v>
      </c>
      <c r="I11" s="47">
        <v>19787.509999999998</v>
      </c>
    </row>
    <row r="12" spans="1:9" ht="27.75" customHeight="1">
      <c r="A12" s="124" t="s">
        <v>24</v>
      </c>
      <c r="B12" s="49" t="s">
        <v>53</v>
      </c>
      <c r="C12" s="81" t="s">
        <v>153</v>
      </c>
      <c r="D12" s="61" t="s">
        <v>48</v>
      </c>
      <c r="E12" s="82">
        <v>2</v>
      </c>
      <c r="F12" s="80"/>
      <c r="G12" s="55">
        <f>G13+G14+G15+G16+G17</f>
        <v>28290.550000000003</v>
      </c>
      <c r="H12" s="55">
        <f>H13+H14+H15+H16+H17</f>
        <v>36441.5</v>
      </c>
      <c r="I12" s="55">
        <f>I13+I14+I15+I16+I17</f>
        <v>35197.03</v>
      </c>
    </row>
    <row r="13" spans="1:9" ht="18" customHeight="1">
      <c r="A13" s="123" t="s">
        <v>33</v>
      </c>
      <c r="B13" s="19" t="s">
        <v>157</v>
      </c>
      <c r="C13" s="83" t="s">
        <v>153</v>
      </c>
      <c r="D13" s="62" t="s">
        <v>48</v>
      </c>
      <c r="E13" s="80">
        <v>2</v>
      </c>
      <c r="F13" s="80">
        <v>20510</v>
      </c>
      <c r="G13" s="47">
        <v>1000</v>
      </c>
      <c r="H13" s="47">
        <v>1188.9100000000001</v>
      </c>
      <c r="I13" s="47">
        <v>1185.0899999999999</v>
      </c>
    </row>
    <row r="14" spans="1:9" ht="28.5" customHeight="1">
      <c r="A14" s="123" t="s">
        <v>34</v>
      </c>
      <c r="B14" s="19" t="s">
        <v>55</v>
      </c>
      <c r="C14" s="83" t="s">
        <v>153</v>
      </c>
      <c r="D14" s="62" t="s">
        <v>48</v>
      </c>
      <c r="E14" s="80">
        <v>2</v>
      </c>
      <c r="F14" s="80">
        <v>20520</v>
      </c>
      <c r="G14" s="47">
        <v>2240</v>
      </c>
      <c r="H14" s="47">
        <v>3067.27</v>
      </c>
      <c r="I14" s="47">
        <v>2819.91</v>
      </c>
    </row>
    <row r="15" spans="1:9" ht="18" customHeight="1">
      <c r="A15" s="123" t="s">
        <v>254</v>
      </c>
      <c r="B15" s="19" t="s">
        <v>56</v>
      </c>
      <c r="C15" s="83" t="s">
        <v>153</v>
      </c>
      <c r="D15" s="62" t="s">
        <v>48</v>
      </c>
      <c r="E15" s="80">
        <v>2</v>
      </c>
      <c r="F15" s="80">
        <v>20530</v>
      </c>
      <c r="G15" s="47">
        <v>10763.76</v>
      </c>
      <c r="H15" s="47">
        <v>15847.42</v>
      </c>
      <c r="I15" s="47">
        <v>14963.57</v>
      </c>
    </row>
    <row r="16" spans="1:9" ht="27.75" customHeight="1">
      <c r="A16" s="123" t="s">
        <v>255</v>
      </c>
      <c r="B16" s="19" t="s">
        <v>57</v>
      </c>
      <c r="C16" s="83" t="s">
        <v>153</v>
      </c>
      <c r="D16" s="62" t="s">
        <v>48</v>
      </c>
      <c r="E16" s="80">
        <v>2</v>
      </c>
      <c r="F16" s="80" t="s">
        <v>158</v>
      </c>
      <c r="G16" s="47">
        <v>1643.11</v>
      </c>
      <c r="H16" s="47">
        <v>3726.42</v>
      </c>
      <c r="I16" s="47">
        <v>3618.09</v>
      </c>
    </row>
    <row r="17" spans="1:9" ht="389.25" customHeight="1">
      <c r="A17" s="123" t="s">
        <v>256</v>
      </c>
      <c r="B17" s="19" t="s">
        <v>102</v>
      </c>
      <c r="C17" s="83" t="s">
        <v>153</v>
      </c>
      <c r="D17" s="62" t="s">
        <v>48</v>
      </c>
      <c r="E17" s="80">
        <v>2</v>
      </c>
      <c r="F17" s="97" t="s">
        <v>159</v>
      </c>
      <c r="G17" s="47">
        <v>12643.68</v>
      </c>
      <c r="H17" s="47">
        <v>12611.48</v>
      </c>
      <c r="I17" s="47">
        <v>12610.37</v>
      </c>
    </row>
    <row r="18" spans="1:9" ht="63" customHeight="1">
      <c r="A18" s="124" t="s">
        <v>25</v>
      </c>
      <c r="B18" s="49" t="s">
        <v>58</v>
      </c>
      <c r="C18" s="86" t="s">
        <v>154</v>
      </c>
      <c r="D18" s="61" t="s">
        <v>48</v>
      </c>
      <c r="E18" s="85">
        <v>3</v>
      </c>
      <c r="F18" s="89"/>
      <c r="G18" s="55">
        <f>G19+G20+G21</f>
        <v>8437.32</v>
      </c>
      <c r="H18" s="55">
        <f>H19+H20+H21</f>
        <v>8855.68</v>
      </c>
      <c r="I18" s="55">
        <f>I19+I20+I21</f>
        <v>8752.0600000000013</v>
      </c>
    </row>
    <row r="19" spans="1:9" ht="42" customHeight="1">
      <c r="A19" s="123" t="s">
        <v>35</v>
      </c>
      <c r="B19" s="19" t="s">
        <v>40</v>
      </c>
      <c r="C19" s="87" t="s">
        <v>155</v>
      </c>
      <c r="D19" s="62" t="s">
        <v>48</v>
      </c>
      <c r="E19" s="84">
        <v>3</v>
      </c>
      <c r="F19" s="84">
        <v>20890</v>
      </c>
      <c r="G19" s="47">
        <v>50</v>
      </c>
      <c r="H19" s="47">
        <v>50</v>
      </c>
      <c r="I19" s="47">
        <v>49.92</v>
      </c>
    </row>
    <row r="20" spans="1:9" ht="27.75" customHeight="1">
      <c r="A20" s="123" t="s">
        <v>37</v>
      </c>
      <c r="B20" s="19" t="s">
        <v>41</v>
      </c>
      <c r="C20" s="87" t="s">
        <v>156</v>
      </c>
      <c r="D20" s="62" t="s">
        <v>48</v>
      </c>
      <c r="E20" s="84">
        <v>3</v>
      </c>
      <c r="F20" s="84" t="s">
        <v>129</v>
      </c>
      <c r="G20" s="47">
        <v>7356.32</v>
      </c>
      <c r="H20" s="47">
        <v>7873.98</v>
      </c>
      <c r="I20" s="47">
        <v>7772.56</v>
      </c>
    </row>
    <row r="21" spans="1:9" ht="27.75" customHeight="1">
      <c r="A21" s="123" t="s">
        <v>38</v>
      </c>
      <c r="B21" s="19" t="s">
        <v>128</v>
      </c>
      <c r="C21" s="87" t="s">
        <v>156</v>
      </c>
      <c r="D21" s="62" t="s">
        <v>48</v>
      </c>
      <c r="E21" s="84">
        <v>3</v>
      </c>
      <c r="F21" s="84">
        <v>20892</v>
      </c>
      <c r="G21" s="47">
        <v>1031</v>
      </c>
      <c r="H21" s="47">
        <v>931.7</v>
      </c>
      <c r="I21" s="47">
        <v>929.58</v>
      </c>
    </row>
    <row r="22" spans="1:9" ht="16.5" customHeight="1">
      <c r="A22" s="124" t="s">
        <v>26</v>
      </c>
      <c r="B22" s="49" t="s">
        <v>59</v>
      </c>
      <c r="C22" s="86" t="s">
        <v>153</v>
      </c>
      <c r="D22" s="61" t="s">
        <v>48</v>
      </c>
      <c r="E22" s="85">
        <v>4</v>
      </c>
      <c r="F22" s="85"/>
      <c r="G22" s="55">
        <f>G23+G24</f>
        <v>46199.13</v>
      </c>
      <c r="H22" s="55">
        <f>H23+H24</f>
        <v>47942.34</v>
      </c>
      <c r="I22" s="55">
        <f>I23+I24</f>
        <v>47317.61</v>
      </c>
    </row>
    <row r="23" spans="1:9" ht="55.5" customHeight="1">
      <c r="A23" s="123" t="s">
        <v>42</v>
      </c>
      <c r="B23" s="19" t="s">
        <v>60</v>
      </c>
      <c r="C23" s="87" t="s">
        <v>153</v>
      </c>
      <c r="D23" s="62" t="s">
        <v>48</v>
      </c>
      <c r="E23" s="84">
        <v>4</v>
      </c>
      <c r="F23" s="97" t="s">
        <v>160</v>
      </c>
      <c r="G23" s="47">
        <v>45899.13</v>
      </c>
      <c r="H23" s="47">
        <v>47653.78</v>
      </c>
      <c r="I23" s="47">
        <v>47238.85</v>
      </c>
    </row>
    <row r="24" spans="1:9" ht="15" customHeight="1">
      <c r="A24" s="123" t="s">
        <v>43</v>
      </c>
      <c r="B24" s="19" t="s">
        <v>61</v>
      </c>
      <c r="C24" s="87" t="s">
        <v>153</v>
      </c>
      <c r="D24" s="62" t="s">
        <v>48</v>
      </c>
      <c r="E24" s="84">
        <v>4</v>
      </c>
      <c r="F24" s="84">
        <v>20560</v>
      </c>
      <c r="G24" s="47">
        <v>300</v>
      </c>
      <c r="H24" s="47">
        <v>288.56</v>
      </c>
      <c r="I24" s="47">
        <v>78.760000000000005</v>
      </c>
    </row>
    <row r="25" spans="1:9">
      <c r="A25" s="10"/>
      <c r="B25" s="10"/>
      <c r="C25" s="10"/>
      <c r="D25" s="10"/>
      <c r="E25" s="10"/>
      <c r="F25" s="10"/>
      <c r="G25" s="10"/>
      <c r="H25" s="10"/>
      <c r="I25" s="10"/>
    </row>
  </sheetData>
  <mergeCells count="5">
    <mergeCell ref="A6:A7"/>
    <mergeCell ref="B6:B7"/>
    <mergeCell ref="C6:C7"/>
    <mergeCell ref="A4:I4"/>
    <mergeCell ref="G6:I6"/>
  </mergeCells>
  <phoneticPr fontId="4" type="noConversion"/>
  <pageMargins left="0.25" right="0.25" top="0.75" bottom="0.75" header="0.3" footer="0.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186"/>
  <sheetViews>
    <sheetView showWhiteSpace="0" zoomScale="70" zoomScaleNormal="70" zoomScalePageLayoutView="75" workbookViewId="0">
      <selection activeCell="K25" sqref="K25"/>
    </sheetView>
  </sheetViews>
  <sheetFormatPr defaultColWidth="9.140625" defaultRowHeight="15.75"/>
  <cols>
    <col min="1" max="1" width="6.5703125" style="1" customWidth="1"/>
    <col min="2" max="2" width="98.140625" style="1" customWidth="1"/>
    <col min="3" max="3" width="66" style="1" customWidth="1"/>
    <col min="4" max="4" width="21.28515625" style="1" customWidth="1"/>
    <col min="5" max="5" width="22.140625" style="1" customWidth="1"/>
    <col min="6" max="6" width="13.28515625" style="1" bestFit="1" customWidth="1"/>
    <col min="7" max="7" width="13.140625" style="1" customWidth="1"/>
    <col min="8" max="8" width="15.7109375" style="1" customWidth="1"/>
    <col min="9" max="16384" width="9.140625" style="1"/>
  </cols>
  <sheetData>
    <row r="1" spans="1:7">
      <c r="A1" s="6"/>
      <c r="B1" s="6"/>
      <c r="C1" s="6"/>
      <c r="D1" s="41"/>
      <c r="E1" s="6"/>
    </row>
    <row r="2" spans="1:7">
      <c r="A2" s="6"/>
      <c r="B2" s="6"/>
      <c r="C2" s="6"/>
      <c r="D2" s="42"/>
      <c r="E2" s="6"/>
    </row>
    <row r="3" spans="1:7">
      <c r="A3" s="6"/>
      <c r="B3" s="6"/>
      <c r="C3" s="6"/>
      <c r="D3" s="6"/>
      <c r="E3" s="6"/>
    </row>
    <row r="4" spans="1:7">
      <c r="A4" s="6"/>
      <c r="B4" s="148" t="s">
        <v>63</v>
      </c>
      <c r="C4" s="148"/>
      <c r="D4" s="10"/>
      <c r="E4" s="10"/>
    </row>
    <row r="5" spans="1:7">
      <c r="A5" s="6"/>
      <c r="B5" s="148" t="s">
        <v>62</v>
      </c>
      <c r="C5" s="148"/>
      <c r="D5" s="148"/>
      <c r="E5" s="148"/>
    </row>
    <row r="6" spans="1:7">
      <c r="A6" s="6"/>
      <c r="B6" s="148" t="s">
        <v>257</v>
      </c>
      <c r="C6" s="132"/>
      <c r="D6" s="208"/>
      <c r="E6" s="208"/>
    </row>
    <row r="7" spans="1:7">
      <c r="A7" s="6"/>
      <c r="B7" s="33"/>
      <c r="C7" s="32"/>
      <c r="D7" s="6"/>
      <c r="E7" s="6"/>
    </row>
    <row r="8" spans="1:7">
      <c r="A8" s="12"/>
      <c r="B8" s="12"/>
      <c r="C8" s="12"/>
      <c r="D8" s="12"/>
      <c r="E8" s="12" t="s">
        <v>4</v>
      </c>
    </row>
    <row r="9" spans="1:7" ht="39">
      <c r="A9" s="14" t="s">
        <v>7</v>
      </c>
      <c r="B9" s="14" t="s">
        <v>17</v>
      </c>
      <c r="C9" s="14" t="s">
        <v>3</v>
      </c>
      <c r="D9" s="27" t="s">
        <v>99</v>
      </c>
      <c r="E9" s="17" t="s">
        <v>10</v>
      </c>
    </row>
    <row r="10" spans="1:7">
      <c r="A10" s="28">
        <v>1</v>
      </c>
      <c r="B10" s="28">
        <v>2</v>
      </c>
      <c r="C10" s="14">
        <v>3</v>
      </c>
      <c r="D10" s="29">
        <v>4</v>
      </c>
      <c r="E10" s="30">
        <v>5</v>
      </c>
    </row>
    <row r="11" spans="1:7" ht="15.75" customHeight="1">
      <c r="A11" s="136"/>
      <c r="B11" s="139" t="s">
        <v>64</v>
      </c>
      <c r="C11" s="54" t="s">
        <v>22</v>
      </c>
      <c r="D11" s="53">
        <f t="shared" ref="D11:E14" si="0">D22+D44+D110+D154</f>
        <v>130604.91</v>
      </c>
      <c r="E11" s="53">
        <f t="shared" si="0"/>
        <v>128627.02999999998</v>
      </c>
      <c r="F11" s="18"/>
    </row>
    <row r="12" spans="1:7">
      <c r="A12" s="137"/>
      <c r="B12" s="140"/>
      <c r="C12" s="54" t="s">
        <v>5</v>
      </c>
      <c r="D12" s="53">
        <f t="shared" si="0"/>
        <v>113032.09</v>
      </c>
      <c r="E12" s="53">
        <f t="shared" si="0"/>
        <v>111054.20999999999</v>
      </c>
    </row>
    <row r="13" spans="1:7">
      <c r="A13" s="137"/>
      <c r="B13" s="140"/>
      <c r="C13" s="54" t="s">
        <v>31</v>
      </c>
      <c r="D13" s="53">
        <f t="shared" si="0"/>
        <v>364.31</v>
      </c>
      <c r="E13" s="53">
        <f t="shared" si="0"/>
        <v>364.31</v>
      </c>
    </row>
    <row r="14" spans="1:7">
      <c r="A14" s="137"/>
      <c r="B14" s="140"/>
      <c r="C14" s="54" t="s">
        <v>6</v>
      </c>
      <c r="D14" s="53">
        <f t="shared" si="0"/>
        <v>17208.509999999998</v>
      </c>
      <c r="E14" s="53">
        <f t="shared" si="0"/>
        <v>17208.509999999998</v>
      </c>
    </row>
    <row r="15" spans="1:7">
      <c r="A15" s="137"/>
      <c r="B15" s="140"/>
      <c r="C15" s="54" t="s">
        <v>28</v>
      </c>
      <c r="D15" s="53"/>
      <c r="E15" s="53"/>
    </row>
    <row r="16" spans="1:7">
      <c r="A16" s="137"/>
      <c r="B16" s="140"/>
      <c r="C16" s="54" t="s">
        <v>29</v>
      </c>
      <c r="D16" s="53">
        <f t="shared" ref="D16:E21" si="1">D27+D49+D115+D159</f>
        <v>122680.93</v>
      </c>
      <c r="E16" s="53">
        <f t="shared" si="1"/>
        <v>120804.55000000002</v>
      </c>
      <c r="F16" s="18"/>
      <c r="G16" s="18"/>
    </row>
    <row r="17" spans="1:5">
      <c r="A17" s="137"/>
      <c r="B17" s="140"/>
      <c r="C17" s="54" t="s">
        <v>96</v>
      </c>
      <c r="D17" s="53">
        <f t="shared" si="1"/>
        <v>935.99</v>
      </c>
      <c r="E17" s="53">
        <f t="shared" si="1"/>
        <v>929.58</v>
      </c>
    </row>
    <row r="18" spans="1:5">
      <c r="A18" s="137"/>
      <c r="B18" s="140"/>
      <c r="C18" s="54" t="s">
        <v>30</v>
      </c>
      <c r="D18" s="53">
        <f t="shared" si="1"/>
        <v>7923.98</v>
      </c>
      <c r="E18" s="53">
        <f t="shared" si="1"/>
        <v>7822.4800000000005</v>
      </c>
    </row>
    <row r="19" spans="1:5">
      <c r="A19" s="137"/>
      <c r="B19" s="140"/>
      <c r="C19" s="54" t="s">
        <v>96</v>
      </c>
      <c r="D19" s="53">
        <f t="shared" si="1"/>
        <v>7873.98</v>
      </c>
      <c r="E19" s="53">
        <f t="shared" si="1"/>
        <v>7772.56</v>
      </c>
    </row>
    <row r="20" spans="1:5">
      <c r="A20" s="137"/>
      <c r="B20" s="140"/>
      <c r="C20" s="54" t="s">
        <v>32</v>
      </c>
      <c r="D20" s="53">
        <f t="shared" si="1"/>
        <v>0</v>
      </c>
      <c r="E20" s="53">
        <f t="shared" si="1"/>
        <v>0</v>
      </c>
    </row>
    <row r="21" spans="1:5" ht="13.5" customHeight="1">
      <c r="A21" s="138"/>
      <c r="B21" s="141"/>
      <c r="C21" s="54" t="s">
        <v>82</v>
      </c>
      <c r="D21" s="53">
        <f t="shared" si="1"/>
        <v>0</v>
      </c>
      <c r="E21" s="53">
        <f t="shared" si="1"/>
        <v>0</v>
      </c>
    </row>
    <row r="22" spans="1:5">
      <c r="A22" s="147" t="s">
        <v>0</v>
      </c>
      <c r="B22" s="147" t="s">
        <v>65</v>
      </c>
      <c r="C22" s="51" t="s">
        <v>22</v>
      </c>
      <c r="D22" s="93">
        <f t="shared" ref="D22:E25" si="2">D33</f>
        <v>19792.560000000001</v>
      </c>
      <c r="E22" s="93">
        <f t="shared" si="2"/>
        <v>19787.509999999998</v>
      </c>
    </row>
    <row r="23" spans="1:5">
      <c r="A23" s="145"/>
      <c r="B23" s="145"/>
      <c r="C23" s="51" t="s">
        <v>5</v>
      </c>
      <c r="D23" s="93">
        <f t="shared" si="2"/>
        <v>19792.560000000001</v>
      </c>
      <c r="E23" s="93">
        <f t="shared" si="2"/>
        <v>19787.509999999998</v>
      </c>
    </row>
    <row r="24" spans="1:5">
      <c r="A24" s="145"/>
      <c r="B24" s="145"/>
      <c r="C24" s="51" t="s">
        <v>31</v>
      </c>
      <c r="D24" s="93">
        <f t="shared" si="2"/>
        <v>0</v>
      </c>
      <c r="E24" s="93">
        <f t="shared" si="2"/>
        <v>0</v>
      </c>
    </row>
    <row r="25" spans="1:5">
      <c r="A25" s="145"/>
      <c r="B25" s="145"/>
      <c r="C25" s="51" t="s">
        <v>6</v>
      </c>
      <c r="D25" s="93">
        <f t="shared" si="2"/>
        <v>0</v>
      </c>
      <c r="E25" s="93">
        <f t="shared" si="2"/>
        <v>0</v>
      </c>
    </row>
    <row r="26" spans="1:5">
      <c r="A26" s="145"/>
      <c r="B26" s="145"/>
      <c r="C26" s="51" t="s">
        <v>28</v>
      </c>
      <c r="D26" s="93"/>
      <c r="E26" s="93"/>
    </row>
    <row r="27" spans="1:5">
      <c r="A27" s="145"/>
      <c r="B27" s="145"/>
      <c r="C27" s="51" t="s">
        <v>29</v>
      </c>
      <c r="D27" s="93">
        <f>D38</f>
        <v>19792.560000000001</v>
      </c>
      <c r="E27" s="93">
        <f>E38</f>
        <v>19787.509999999998</v>
      </c>
    </row>
    <row r="28" spans="1:5">
      <c r="A28" s="145"/>
      <c r="B28" s="145"/>
      <c r="C28" s="51" t="s">
        <v>98</v>
      </c>
      <c r="D28" s="93">
        <f t="shared" ref="D28:E32" si="3">D39</f>
        <v>4.29</v>
      </c>
      <c r="E28" s="93">
        <f t="shared" si="3"/>
        <v>0</v>
      </c>
    </row>
    <row r="29" spans="1:5">
      <c r="A29" s="145"/>
      <c r="B29" s="145"/>
      <c r="C29" s="51" t="s">
        <v>97</v>
      </c>
      <c r="D29" s="93">
        <f t="shared" si="3"/>
        <v>0</v>
      </c>
      <c r="E29" s="93">
        <f t="shared" si="3"/>
        <v>0</v>
      </c>
    </row>
    <row r="30" spans="1:5">
      <c r="A30" s="145"/>
      <c r="B30" s="145"/>
      <c r="C30" s="51" t="s">
        <v>98</v>
      </c>
      <c r="D30" s="93">
        <f t="shared" si="3"/>
        <v>0</v>
      </c>
      <c r="E30" s="93">
        <f t="shared" si="3"/>
        <v>0</v>
      </c>
    </row>
    <row r="31" spans="1:5">
      <c r="A31" s="145"/>
      <c r="B31" s="145"/>
      <c r="C31" s="51" t="s">
        <v>32</v>
      </c>
      <c r="D31" s="93">
        <f t="shared" si="3"/>
        <v>0</v>
      </c>
      <c r="E31" s="93">
        <f t="shared" si="3"/>
        <v>0</v>
      </c>
    </row>
    <row r="32" spans="1:5" ht="15" customHeight="1">
      <c r="A32" s="146"/>
      <c r="B32" s="146"/>
      <c r="C32" s="51" t="s">
        <v>82</v>
      </c>
      <c r="D32" s="93">
        <f t="shared" si="3"/>
        <v>0</v>
      </c>
      <c r="E32" s="93">
        <f t="shared" si="3"/>
        <v>0</v>
      </c>
    </row>
    <row r="33" spans="1:5">
      <c r="A33" s="142" t="s">
        <v>1</v>
      </c>
      <c r="B33" s="142" t="s">
        <v>36</v>
      </c>
      <c r="C33" s="52" t="s">
        <v>22</v>
      </c>
      <c r="D33" s="56">
        <f>D34+D36+D35</f>
        <v>19792.560000000001</v>
      </c>
      <c r="E33" s="57">
        <f>E34+E35+E36</f>
        <v>19787.509999999998</v>
      </c>
    </row>
    <row r="34" spans="1:5">
      <c r="A34" s="143"/>
      <c r="B34" s="143"/>
      <c r="C34" s="52" t="s">
        <v>5</v>
      </c>
      <c r="D34" s="56">
        <v>19792.560000000001</v>
      </c>
      <c r="E34" s="57">
        <v>19787.509999999998</v>
      </c>
    </row>
    <row r="35" spans="1:5">
      <c r="A35" s="143"/>
      <c r="B35" s="143"/>
      <c r="C35" s="52" t="s">
        <v>31</v>
      </c>
      <c r="D35" s="56">
        <v>0</v>
      </c>
      <c r="E35" s="57">
        <v>0</v>
      </c>
    </row>
    <row r="36" spans="1:5">
      <c r="A36" s="143"/>
      <c r="B36" s="143"/>
      <c r="C36" s="52" t="s">
        <v>6</v>
      </c>
      <c r="D36" s="56">
        <v>0</v>
      </c>
      <c r="E36" s="57">
        <v>0</v>
      </c>
    </row>
    <row r="37" spans="1:5">
      <c r="A37" s="143"/>
      <c r="B37" s="143"/>
      <c r="C37" s="52" t="s">
        <v>28</v>
      </c>
      <c r="D37" s="29"/>
      <c r="E37" s="58"/>
    </row>
    <row r="38" spans="1:5">
      <c r="A38" s="143"/>
      <c r="B38" s="143"/>
      <c r="C38" s="52" t="s">
        <v>29</v>
      </c>
      <c r="D38" s="56">
        <v>19792.560000000001</v>
      </c>
      <c r="E38" s="57">
        <v>19787.509999999998</v>
      </c>
    </row>
    <row r="39" spans="1:5">
      <c r="A39" s="143"/>
      <c r="B39" s="143"/>
      <c r="C39" s="52" t="s">
        <v>98</v>
      </c>
      <c r="D39" s="56">
        <v>4.29</v>
      </c>
      <c r="E39" s="57">
        <v>0</v>
      </c>
    </row>
    <row r="40" spans="1:5">
      <c r="A40" s="143"/>
      <c r="B40" s="143"/>
      <c r="C40" s="52" t="s">
        <v>30</v>
      </c>
      <c r="D40" s="56">
        <v>0</v>
      </c>
      <c r="E40" s="57">
        <v>0</v>
      </c>
    </row>
    <row r="41" spans="1:5">
      <c r="A41" s="143"/>
      <c r="B41" s="143"/>
      <c r="C41" s="52" t="s">
        <v>98</v>
      </c>
      <c r="D41" s="56">
        <v>0</v>
      </c>
      <c r="E41" s="57">
        <v>0</v>
      </c>
    </row>
    <row r="42" spans="1:5">
      <c r="A42" s="143"/>
      <c r="B42" s="143"/>
      <c r="C42" s="52" t="s">
        <v>32</v>
      </c>
      <c r="D42" s="56">
        <v>0</v>
      </c>
      <c r="E42" s="57">
        <v>0</v>
      </c>
    </row>
    <row r="43" spans="1:5" ht="13.5" customHeight="1">
      <c r="A43" s="144"/>
      <c r="B43" s="144"/>
      <c r="C43" s="52" t="s">
        <v>82</v>
      </c>
      <c r="D43" s="63">
        <v>0</v>
      </c>
      <c r="E43" s="57">
        <v>0</v>
      </c>
    </row>
    <row r="44" spans="1:5" ht="15.75" customHeight="1">
      <c r="A44" s="147" t="s">
        <v>24</v>
      </c>
      <c r="B44" s="147" t="s">
        <v>66</v>
      </c>
      <c r="C44" s="51" t="s">
        <v>22</v>
      </c>
      <c r="D44" s="93">
        <f>D55+D66+D77+D88+D99</f>
        <v>53650.009999999995</v>
      </c>
      <c r="E44" s="93">
        <f>E55+E66+E77+E88+E99</f>
        <v>52405.539999999994</v>
      </c>
    </row>
    <row r="45" spans="1:5">
      <c r="A45" s="145"/>
      <c r="B45" s="145"/>
      <c r="C45" s="51" t="s">
        <v>5</v>
      </c>
      <c r="D45" s="93">
        <f t="shared" ref="D45:E54" si="4">D56+D67+D78+D89+D100</f>
        <v>36441.5</v>
      </c>
      <c r="E45" s="93">
        <f t="shared" si="4"/>
        <v>35197.03</v>
      </c>
    </row>
    <row r="46" spans="1:5">
      <c r="A46" s="145"/>
      <c r="B46" s="145"/>
      <c r="C46" s="51" t="s">
        <v>31</v>
      </c>
      <c r="D46" s="93">
        <f t="shared" si="4"/>
        <v>0</v>
      </c>
      <c r="E46" s="93">
        <f t="shared" si="4"/>
        <v>0</v>
      </c>
    </row>
    <row r="47" spans="1:5">
      <c r="A47" s="145"/>
      <c r="B47" s="145"/>
      <c r="C47" s="51" t="s">
        <v>6</v>
      </c>
      <c r="D47" s="93">
        <f t="shared" si="4"/>
        <v>17208.509999999998</v>
      </c>
      <c r="E47" s="93">
        <f t="shared" si="4"/>
        <v>17208.509999999998</v>
      </c>
    </row>
    <row r="48" spans="1:5">
      <c r="A48" s="145"/>
      <c r="B48" s="145"/>
      <c r="C48" s="51" t="s">
        <v>28</v>
      </c>
      <c r="D48" s="93"/>
      <c r="E48" s="93"/>
    </row>
    <row r="49" spans="1:5">
      <c r="A49" s="145"/>
      <c r="B49" s="145"/>
      <c r="C49" s="51" t="s">
        <v>29</v>
      </c>
      <c r="D49" s="93">
        <f t="shared" si="4"/>
        <v>53650.009999999995</v>
      </c>
      <c r="E49" s="93">
        <f t="shared" ref="E49:E54" si="5">E60+E71+E82+E93+E104</f>
        <v>52405.54</v>
      </c>
    </row>
    <row r="50" spans="1:5">
      <c r="A50" s="145"/>
      <c r="B50" s="145"/>
      <c r="C50" s="51" t="s">
        <v>98</v>
      </c>
      <c r="D50" s="93">
        <f t="shared" si="4"/>
        <v>0</v>
      </c>
      <c r="E50" s="93">
        <f t="shared" si="5"/>
        <v>0</v>
      </c>
    </row>
    <row r="51" spans="1:5">
      <c r="A51" s="145"/>
      <c r="B51" s="145"/>
      <c r="C51" s="51" t="s">
        <v>97</v>
      </c>
      <c r="D51" s="93">
        <f t="shared" si="4"/>
        <v>0</v>
      </c>
      <c r="E51" s="93">
        <f t="shared" si="5"/>
        <v>0</v>
      </c>
    </row>
    <row r="52" spans="1:5">
      <c r="A52" s="145"/>
      <c r="B52" s="145"/>
      <c r="C52" s="51" t="s">
        <v>98</v>
      </c>
      <c r="D52" s="93">
        <f t="shared" si="4"/>
        <v>0</v>
      </c>
      <c r="E52" s="93">
        <f t="shared" si="5"/>
        <v>0</v>
      </c>
    </row>
    <row r="53" spans="1:5">
      <c r="A53" s="145"/>
      <c r="B53" s="145"/>
      <c r="C53" s="51" t="s">
        <v>32</v>
      </c>
      <c r="D53" s="93">
        <f t="shared" si="4"/>
        <v>0</v>
      </c>
      <c r="E53" s="93">
        <f t="shared" si="5"/>
        <v>0</v>
      </c>
    </row>
    <row r="54" spans="1:5" ht="13.5" customHeight="1">
      <c r="A54" s="146"/>
      <c r="B54" s="146"/>
      <c r="C54" s="51" t="s">
        <v>82</v>
      </c>
      <c r="D54" s="93">
        <f t="shared" si="4"/>
        <v>0</v>
      </c>
      <c r="E54" s="93">
        <f t="shared" si="5"/>
        <v>0</v>
      </c>
    </row>
    <row r="55" spans="1:5">
      <c r="A55" s="142" t="s">
        <v>33</v>
      </c>
      <c r="B55" s="142" t="s">
        <v>54</v>
      </c>
      <c r="C55" s="52" t="s">
        <v>22</v>
      </c>
      <c r="D55" s="56">
        <f>D56+D58+D57</f>
        <v>1188.9100000000001</v>
      </c>
      <c r="E55" s="57">
        <f>E56+E57+E58</f>
        <v>1185.0899999999999</v>
      </c>
    </row>
    <row r="56" spans="1:5">
      <c r="A56" s="143"/>
      <c r="B56" s="143"/>
      <c r="C56" s="52" t="s">
        <v>5</v>
      </c>
      <c r="D56" s="56">
        <v>1188.9100000000001</v>
      </c>
      <c r="E56" s="57">
        <v>1185.0899999999999</v>
      </c>
    </row>
    <row r="57" spans="1:5">
      <c r="A57" s="143"/>
      <c r="B57" s="143"/>
      <c r="C57" s="52" t="s">
        <v>31</v>
      </c>
      <c r="D57" s="56">
        <v>0</v>
      </c>
      <c r="E57" s="57">
        <v>0</v>
      </c>
    </row>
    <row r="58" spans="1:5">
      <c r="A58" s="143"/>
      <c r="B58" s="143"/>
      <c r="C58" s="52" t="s">
        <v>6</v>
      </c>
      <c r="D58" s="56">
        <v>0</v>
      </c>
      <c r="E58" s="57">
        <v>0</v>
      </c>
    </row>
    <row r="59" spans="1:5">
      <c r="A59" s="143"/>
      <c r="B59" s="143"/>
      <c r="C59" s="52" t="s">
        <v>28</v>
      </c>
      <c r="D59" s="29"/>
      <c r="E59" s="58"/>
    </row>
    <row r="60" spans="1:5">
      <c r="A60" s="143"/>
      <c r="B60" s="143"/>
      <c r="C60" s="52" t="s">
        <v>29</v>
      </c>
      <c r="D60" s="56">
        <v>1188.9100000000001</v>
      </c>
      <c r="E60" s="57">
        <v>1185.0899999999999</v>
      </c>
    </row>
    <row r="61" spans="1:5">
      <c r="A61" s="143"/>
      <c r="B61" s="143"/>
      <c r="C61" s="52" t="s">
        <v>98</v>
      </c>
      <c r="D61" s="56">
        <v>0</v>
      </c>
      <c r="E61" s="57">
        <v>0</v>
      </c>
    </row>
    <row r="62" spans="1:5">
      <c r="A62" s="143"/>
      <c r="B62" s="143"/>
      <c r="C62" s="52" t="s">
        <v>30</v>
      </c>
      <c r="D62" s="56">
        <v>0</v>
      </c>
      <c r="E62" s="57">
        <v>0</v>
      </c>
    </row>
    <row r="63" spans="1:5">
      <c r="A63" s="143"/>
      <c r="B63" s="143"/>
      <c r="C63" s="52" t="s">
        <v>98</v>
      </c>
      <c r="D63" s="56">
        <v>0</v>
      </c>
      <c r="E63" s="57">
        <v>0</v>
      </c>
    </row>
    <row r="64" spans="1:5">
      <c r="A64" s="143"/>
      <c r="B64" s="143"/>
      <c r="C64" s="52" t="s">
        <v>32</v>
      </c>
      <c r="D64" s="56">
        <v>0</v>
      </c>
      <c r="E64" s="57">
        <v>0</v>
      </c>
    </row>
    <row r="65" spans="1:5" ht="13.5" customHeight="1">
      <c r="A65" s="144"/>
      <c r="B65" s="144"/>
      <c r="C65" s="52" t="s">
        <v>82</v>
      </c>
      <c r="D65" s="63">
        <v>0</v>
      </c>
      <c r="E65" s="57">
        <v>0</v>
      </c>
    </row>
    <row r="66" spans="1:5" ht="15.75" customHeight="1">
      <c r="A66" s="142" t="s">
        <v>34</v>
      </c>
      <c r="B66" s="142" t="s">
        <v>55</v>
      </c>
      <c r="C66" s="52" t="s">
        <v>22</v>
      </c>
      <c r="D66" s="56">
        <f>D67+D69+D68</f>
        <v>3067.27</v>
      </c>
      <c r="E66" s="57">
        <f>E67+E68+E69</f>
        <v>2819.91</v>
      </c>
    </row>
    <row r="67" spans="1:5" ht="12.75" customHeight="1">
      <c r="A67" s="143"/>
      <c r="B67" s="143"/>
      <c r="C67" s="52" t="s">
        <v>5</v>
      </c>
      <c r="D67" s="56">
        <v>3067.27</v>
      </c>
      <c r="E67" s="57">
        <v>2819.91</v>
      </c>
    </row>
    <row r="68" spans="1:5" ht="14.25" customHeight="1">
      <c r="A68" s="143"/>
      <c r="B68" s="143"/>
      <c r="C68" s="52" t="s">
        <v>31</v>
      </c>
      <c r="D68" s="56">
        <v>0</v>
      </c>
      <c r="E68" s="57">
        <v>0</v>
      </c>
    </row>
    <row r="69" spans="1:5" ht="14.25" customHeight="1">
      <c r="A69" s="143"/>
      <c r="B69" s="143"/>
      <c r="C69" s="52" t="s">
        <v>6</v>
      </c>
      <c r="D69" s="56">
        <v>0</v>
      </c>
      <c r="E69" s="57">
        <v>0</v>
      </c>
    </row>
    <row r="70" spans="1:5" ht="14.25" customHeight="1">
      <c r="A70" s="143"/>
      <c r="B70" s="143"/>
      <c r="C70" s="52" t="s">
        <v>28</v>
      </c>
      <c r="D70" s="29"/>
      <c r="E70" s="58"/>
    </row>
    <row r="71" spans="1:5" ht="15" customHeight="1">
      <c r="A71" s="143"/>
      <c r="B71" s="143"/>
      <c r="C71" s="52" t="s">
        <v>29</v>
      </c>
      <c r="D71" s="56">
        <v>3067.27</v>
      </c>
      <c r="E71" s="57">
        <v>2819.91</v>
      </c>
    </row>
    <row r="72" spans="1:5" ht="15" customHeight="1">
      <c r="A72" s="143"/>
      <c r="B72" s="143"/>
      <c r="C72" s="52" t="s">
        <v>98</v>
      </c>
      <c r="D72" s="56">
        <v>0</v>
      </c>
      <c r="E72" s="57">
        <v>0</v>
      </c>
    </row>
    <row r="73" spans="1:5" ht="13.5" customHeight="1">
      <c r="A73" s="143"/>
      <c r="B73" s="143"/>
      <c r="C73" s="52" t="s">
        <v>30</v>
      </c>
      <c r="D73" s="56">
        <v>0</v>
      </c>
      <c r="E73" s="57">
        <v>0</v>
      </c>
    </row>
    <row r="74" spans="1:5" ht="13.5" customHeight="1">
      <c r="A74" s="143"/>
      <c r="B74" s="143"/>
      <c r="C74" s="52" t="s">
        <v>98</v>
      </c>
      <c r="D74" s="56">
        <v>0</v>
      </c>
      <c r="E74" s="57">
        <v>0</v>
      </c>
    </row>
    <row r="75" spans="1:5" ht="12.75" customHeight="1">
      <c r="A75" s="143"/>
      <c r="B75" s="143"/>
      <c r="C75" s="52" t="s">
        <v>32</v>
      </c>
      <c r="D75" s="56">
        <v>0</v>
      </c>
      <c r="E75" s="57">
        <v>0</v>
      </c>
    </row>
    <row r="76" spans="1:5" ht="17.25" customHeight="1">
      <c r="A76" s="144"/>
      <c r="B76" s="144"/>
      <c r="C76" s="52" t="s">
        <v>82</v>
      </c>
      <c r="D76" s="63">
        <v>0</v>
      </c>
      <c r="E76" s="57">
        <v>0</v>
      </c>
    </row>
    <row r="77" spans="1:5" ht="13.5" customHeight="1">
      <c r="A77" s="142" t="s">
        <v>254</v>
      </c>
      <c r="B77" s="142" t="s">
        <v>56</v>
      </c>
      <c r="C77" s="52" t="s">
        <v>22</v>
      </c>
      <c r="D77" s="56">
        <f>D78+D80+D79</f>
        <v>15847.42</v>
      </c>
      <c r="E77" s="57">
        <f>E78+E79+E80</f>
        <v>14963.57</v>
      </c>
    </row>
    <row r="78" spans="1:5" ht="13.5" customHeight="1">
      <c r="A78" s="143"/>
      <c r="B78" s="143"/>
      <c r="C78" s="52" t="s">
        <v>5</v>
      </c>
      <c r="D78" s="56">
        <v>15847.42</v>
      </c>
      <c r="E78" s="57">
        <v>14963.57</v>
      </c>
    </row>
    <row r="79" spans="1:5" ht="14.25" customHeight="1">
      <c r="A79" s="143"/>
      <c r="B79" s="143"/>
      <c r="C79" s="52" t="s">
        <v>31</v>
      </c>
      <c r="D79" s="56">
        <v>0</v>
      </c>
      <c r="E79" s="57">
        <v>0</v>
      </c>
    </row>
    <row r="80" spans="1:5" ht="14.25" customHeight="1">
      <c r="A80" s="143"/>
      <c r="B80" s="143"/>
      <c r="C80" s="52" t="s">
        <v>6</v>
      </c>
      <c r="D80" s="56">
        <v>0</v>
      </c>
      <c r="E80" s="57">
        <v>0</v>
      </c>
    </row>
    <row r="81" spans="1:5" ht="14.25" customHeight="1">
      <c r="A81" s="143"/>
      <c r="B81" s="143"/>
      <c r="C81" s="52" t="s">
        <v>28</v>
      </c>
      <c r="D81" s="29"/>
      <c r="E81" s="58"/>
    </row>
    <row r="82" spans="1:5" ht="16.5" customHeight="1">
      <c r="A82" s="143"/>
      <c r="B82" s="143"/>
      <c r="C82" s="52" t="s">
        <v>29</v>
      </c>
      <c r="D82" s="56">
        <v>15847.42</v>
      </c>
      <c r="E82" s="57">
        <v>14963.57</v>
      </c>
    </row>
    <row r="83" spans="1:5" ht="16.5" customHeight="1">
      <c r="A83" s="143"/>
      <c r="B83" s="143"/>
      <c r="C83" s="52" t="s">
        <v>98</v>
      </c>
      <c r="D83" s="56">
        <v>0</v>
      </c>
      <c r="E83" s="57">
        <v>0</v>
      </c>
    </row>
    <row r="84" spans="1:5" ht="14.25" customHeight="1">
      <c r="A84" s="143"/>
      <c r="B84" s="143"/>
      <c r="C84" s="52" t="s">
        <v>30</v>
      </c>
      <c r="D84" s="56">
        <v>0</v>
      </c>
      <c r="E84" s="57">
        <v>0</v>
      </c>
    </row>
    <row r="85" spans="1:5" ht="14.25" customHeight="1">
      <c r="A85" s="143"/>
      <c r="B85" s="143"/>
      <c r="C85" s="52" t="s">
        <v>98</v>
      </c>
      <c r="D85" s="56">
        <v>0</v>
      </c>
      <c r="E85" s="57">
        <v>0</v>
      </c>
    </row>
    <row r="86" spans="1:5" ht="13.5" customHeight="1">
      <c r="A86" s="143"/>
      <c r="B86" s="143"/>
      <c r="C86" s="52" t="s">
        <v>32</v>
      </c>
      <c r="D86" s="56">
        <v>0</v>
      </c>
      <c r="E86" s="57">
        <v>0</v>
      </c>
    </row>
    <row r="87" spans="1:5" ht="14.25" customHeight="1">
      <c r="A87" s="144"/>
      <c r="B87" s="144"/>
      <c r="C87" s="52" t="s">
        <v>82</v>
      </c>
      <c r="D87" s="63">
        <v>0</v>
      </c>
      <c r="E87" s="57">
        <v>0</v>
      </c>
    </row>
    <row r="88" spans="1:5" ht="14.25" customHeight="1">
      <c r="A88" s="142" t="s">
        <v>255</v>
      </c>
      <c r="B88" s="142" t="s">
        <v>57</v>
      </c>
      <c r="C88" s="52" t="s">
        <v>22</v>
      </c>
      <c r="D88" s="56">
        <f>D89+D91+D90</f>
        <v>3726.42</v>
      </c>
      <c r="E88" s="57">
        <f>E89+E90+E91</f>
        <v>3618.09</v>
      </c>
    </row>
    <row r="89" spans="1:5" ht="14.25" customHeight="1">
      <c r="A89" s="143"/>
      <c r="B89" s="143"/>
      <c r="C89" s="52" t="s">
        <v>5</v>
      </c>
      <c r="D89" s="56">
        <v>3726.42</v>
      </c>
      <c r="E89" s="57">
        <v>3618.09</v>
      </c>
    </row>
    <row r="90" spans="1:5" ht="14.25" customHeight="1">
      <c r="A90" s="143"/>
      <c r="B90" s="143"/>
      <c r="C90" s="52" t="s">
        <v>31</v>
      </c>
      <c r="D90" s="56">
        <v>0</v>
      </c>
      <c r="E90" s="57">
        <v>0</v>
      </c>
    </row>
    <row r="91" spans="1:5" ht="14.25" customHeight="1">
      <c r="A91" s="143"/>
      <c r="B91" s="143"/>
      <c r="C91" s="52" t="s">
        <v>6</v>
      </c>
      <c r="D91" s="56">
        <v>0</v>
      </c>
      <c r="E91" s="57">
        <v>0</v>
      </c>
    </row>
    <row r="92" spans="1:5" ht="14.25" customHeight="1">
      <c r="A92" s="143"/>
      <c r="B92" s="143"/>
      <c r="C92" s="52" t="s">
        <v>28</v>
      </c>
      <c r="D92" s="29"/>
      <c r="E92" s="58"/>
    </row>
    <row r="93" spans="1:5" ht="14.25" customHeight="1">
      <c r="A93" s="143"/>
      <c r="B93" s="143"/>
      <c r="C93" s="52" t="s">
        <v>29</v>
      </c>
      <c r="D93" s="56">
        <v>3726.42</v>
      </c>
      <c r="E93" s="57">
        <v>3618.09</v>
      </c>
    </row>
    <row r="94" spans="1:5" ht="14.25" customHeight="1">
      <c r="A94" s="143"/>
      <c r="B94" s="143"/>
      <c r="C94" s="52" t="s">
        <v>98</v>
      </c>
      <c r="D94" s="56">
        <v>0</v>
      </c>
      <c r="E94" s="57">
        <v>0</v>
      </c>
    </row>
    <row r="95" spans="1:5" ht="14.25" customHeight="1">
      <c r="A95" s="143"/>
      <c r="B95" s="143"/>
      <c r="C95" s="52" t="s">
        <v>30</v>
      </c>
      <c r="D95" s="56">
        <v>0</v>
      </c>
      <c r="E95" s="57">
        <v>0</v>
      </c>
    </row>
    <row r="96" spans="1:5" ht="14.25" customHeight="1">
      <c r="A96" s="143"/>
      <c r="B96" s="143"/>
      <c r="C96" s="52" t="s">
        <v>98</v>
      </c>
      <c r="D96" s="56">
        <v>0</v>
      </c>
      <c r="E96" s="57">
        <v>0</v>
      </c>
    </row>
    <row r="97" spans="1:5" ht="14.25" customHeight="1">
      <c r="A97" s="143"/>
      <c r="B97" s="143"/>
      <c r="C97" s="52" t="s">
        <v>32</v>
      </c>
      <c r="D97" s="56">
        <v>0</v>
      </c>
      <c r="E97" s="57">
        <v>0</v>
      </c>
    </row>
    <row r="98" spans="1:5" ht="14.25" customHeight="1">
      <c r="A98" s="144"/>
      <c r="B98" s="144"/>
      <c r="C98" s="52" t="s">
        <v>82</v>
      </c>
      <c r="D98" s="63">
        <v>0</v>
      </c>
      <c r="E98" s="57">
        <v>0</v>
      </c>
    </row>
    <row r="99" spans="1:5" ht="13.5" customHeight="1">
      <c r="A99" s="142" t="s">
        <v>256</v>
      </c>
      <c r="B99" s="142" t="s">
        <v>102</v>
      </c>
      <c r="C99" s="52" t="s">
        <v>22</v>
      </c>
      <c r="D99" s="56">
        <f>D100+D101+D102+D108</f>
        <v>29819.989999999998</v>
      </c>
      <c r="E99" s="56">
        <f>E100+E101+E102+E108</f>
        <v>29818.879999999997</v>
      </c>
    </row>
    <row r="100" spans="1:5" ht="13.5" customHeight="1">
      <c r="A100" s="143"/>
      <c r="B100" s="143"/>
      <c r="C100" s="52" t="s">
        <v>5</v>
      </c>
      <c r="D100" s="56">
        <v>12611.48</v>
      </c>
      <c r="E100" s="57">
        <v>12610.37</v>
      </c>
    </row>
    <row r="101" spans="1:5" ht="13.5" customHeight="1">
      <c r="A101" s="143"/>
      <c r="B101" s="143"/>
      <c r="C101" s="52" t="s">
        <v>31</v>
      </c>
      <c r="D101" s="56">
        <v>0</v>
      </c>
      <c r="E101" s="57">
        <v>0</v>
      </c>
    </row>
    <row r="102" spans="1:5" ht="13.5" customHeight="1">
      <c r="A102" s="143"/>
      <c r="B102" s="143"/>
      <c r="C102" s="52" t="s">
        <v>6</v>
      </c>
      <c r="D102" s="56">
        <v>17208.509999999998</v>
      </c>
      <c r="E102" s="57">
        <v>17208.509999999998</v>
      </c>
    </row>
    <row r="103" spans="1:5" ht="13.5" customHeight="1">
      <c r="A103" s="143"/>
      <c r="B103" s="143"/>
      <c r="C103" s="52" t="s">
        <v>28</v>
      </c>
      <c r="D103" s="31"/>
      <c r="E103" s="34"/>
    </row>
    <row r="104" spans="1:5" ht="13.5" customHeight="1">
      <c r="A104" s="143"/>
      <c r="B104" s="143"/>
      <c r="C104" s="52" t="s">
        <v>29</v>
      </c>
      <c r="D104" s="56">
        <v>29819.99</v>
      </c>
      <c r="E104" s="57">
        <v>29818.880000000001</v>
      </c>
    </row>
    <row r="105" spans="1:5" ht="13.5" customHeight="1">
      <c r="A105" s="143"/>
      <c r="B105" s="143"/>
      <c r="C105" s="52" t="s">
        <v>98</v>
      </c>
      <c r="D105" s="56">
        <v>0</v>
      </c>
      <c r="E105" s="57">
        <v>0</v>
      </c>
    </row>
    <row r="106" spans="1:5" ht="13.5" customHeight="1">
      <c r="A106" s="143"/>
      <c r="B106" s="143"/>
      <c r="C106" s="52" t="s">
        <v>30</v>
      </c>
      <c r="D106" s="56">
        <v>0</v>
      </c>
      <c r="E106" s="57">
        <v>0</v>
      </c>
    </row>
    <row r="107" spans="1:5" ht="13.5" customHeight="1">
      <c r="A107" s="143"/>
      <c r="B107" s="143"/>
      <c r="C107" s="52" t="s">
        <v>98</v>
      </c>
      <c r="D107" s="56">
        <v>0</v>
      </c>
      <c r="E107" s="57">
        <v>0</v>
      </c>
    </row>
    <row r="108" spans="1:5" ht="13.5" customHeight="1">
      <c r="A108" s="143"/>
      <c r="B108" s="143"/>
      <c r="C108" s="52" t="s">
        <v>32</v>
      </c>
      <c r="D108" s="56">
        <v>0</v>
      </c>
      <c r="E108" s="57">
        <v>0</v>
      </c>
    </row>
    <row r="109" spans="1:5" ht="13.5" customHeight="1">
      <c r="A109" s="144"/>
      <c r="B109" s="144"/>
      <c r="C109" s="52" t="s">
        <v>82</v>
      </c>
      <c r="D109" s="63">
        <v>0</v>
      </c>
      <c r="E109" s="57">
        <v>0</v>
      </c>
    </row>
    <row r="110" spans="1:5" ht="15.75" customHeight="1">
      <c r="A110" s="147" t="s">
        <v>25</v>
      </c>
      <c r="B110" s="147" t="s">
        <v>67</v>
      </c>
      <c r="C110" s="51" t="s">
        <v>22</v>
      </c>
      <c r="D110" s="93">
        <f>D121+D132+D143</f>
        <v>8855.68</v>
      </c>
      <c r="E110" s="93">
        <f>E121+E132+E143</f>
        <v>8752.0600000000013</v>
      </c>
    </row>
    <row r="111" spans="1:5">
      <c r="A111" s="145"/>
      <c r="B111" s="145"/>
      <c r="C111" s="51" t="s">
        <v>5</v>
      </c>
      <c r="D111" s="93">
        <f>D122+D133+D144</f>
        <v>8855.68</v>
      </c>
      <c r="E111" s="93">
        <f t="shared" ref="E111:E120" si="6">E122+E133+E144</f>
        <v>8752.0600000000013</v>
      </c>
    </row>
    <row r="112" spans="1:5">
      <c r="A112" s="145"/>
      <c r="B112" s="145"/>
      <c r="C112" s="51" t="s">
        <v>31</v>
      </c>
      <c r="D112" s="93">
        <f t="shared" ref="D112:D120" si="7">D123+D134+D145</f>
        <v>0</v>
      </c>
      <c r="E112" s="93">
        <f t="shared" si="6"/>
        <v>0</v>
      </c>
    </row>
    <row r="113" spans="1:5">
      <c r="A113" s="145"/>
      <c r="B113" s="145"/>
      <c r="C113" s="51" t="s">
        <v>6</v>
      </c>
      <c r="D113" s="93">
        <f t="shared" si="7"/>
        <v>0</v>
      </c>
      <c r="E113" s="93">
        <f t="shared" si="6"/>
        <v>0</v>
      </c>
    </row>
    <row r="114" spans="1:5">
      <c r="A114" s="145"/>
      <c r="B114" s="145"/>
      <c r="C114" s="51" t="s">
        <v>28</v>
      </c>
      <c r="D114" s="93"/>
      <c r="E114" s="93"/>
    </row>
    <row r="115" spans="1:5">
      <c r="A115" s="145"/>
      <c r="B115" s="145"/>
      <c r="C115" s="51" t="s">
        <v>29</v>
      </c>
      <c r="D115" s="93">
        <f t="shared" si="7"/>
        <v>931.7</v>
      </c>
      <c r="E115" s="93">
        <f t="shared" si="6"/>
        <v>929.58</v>
      </c>
    </row>
    <row r="116" spans="1:5">
      <c r="A116" s="145"/>
      <c r="B116" s="145"/>
      <c r="C116" s="51" t="s">
        <v>98</v>
      </c>
      <c r="D116" s="93">
        <f t="shared" si="7"/>
        <v>931.7</v>
      </c>
      <c r="E116" s="93">
        <f t="shared" si="6"/>
        <v>929.58</v>
      </c>
    </row>
    <row r="117" spans="1:5">
      <c r="A117" s="145"/>
      <c r="B117" s="145"/>
      <c r="C117" s="51" t="s">
        <v>97</v>
      </c>
      <c r="D117" s="93">
        <f t="shared" si="7"/>
        <v>7923.98</v>
      </c>
      <c r="E117" s="93">
        <f t="shared" si="6"/>
        <v>7822.4800000000005</v>
      </c>
    </row>
    <row r="118" spans="1:5">
      <c r="A118" s="145"/>
      <c r="B118" s="145"/>
      <c r="C118" s="51" t="s">
        <v>98</v>
      </c>
      <c r="D118" s="93">
        <f t="shared" si="7"/>
        <v>7873.98</v>
      </c>
      <c r="E118" s="93">
        <f t="shared" si="6"/>
        <v>7772.56</v>
      </c>
    </row>
    <row r="119" spans="1:5">
      <c r="A119" s="145"/>
      <c r="B119" s="145"/>
      <c r="C119" s="51" t="s">
        <v>32</v>
      </c>
      <c r="D119" s="93">
        <f t="shared" si="7"/>
        <v>0</v>
      </c>
      <c r="E119" s="93">
        <f t="shared" si="6"/>
        <v>0</v>
      </c>
    </row>
    <row r="120" spans="1:5" ht="13.5" customHeight="1">
      <c r="A120" s="146"/>
      <c r="B120" s="146"/>
      <c r="C120" s="51" t="s">
        <v>82</v>
      </c>
      <c r="D120" s="93">
        <f t="shared" si="7"/>
        <v>0</v>
      </c>
      <c r="E120" s="93">
        <f t="shared" si="6"/>
        <v>0</v>
      </c>
    </row>
    <row r="121" spans="1:5">
      <c r="A121" s="142" t="s">
        <v>35</v>
      </c>
      <c r="B121" s="142" t="s">
        <v>40</v>
      </c>
      <c r="C121" s="52" t="s">
        <v>22</v>
      </c>
      <c r="D121" s="56">
        <f>D122+D124+D123</f>
        <v>50</v>
      </c>
      <c r="E121" s="57">
        <f>E122+E123+E124</f>
        <v>49.92</v>
      </c>
    </row>
    <row r="122" spans="1:5">
      <c r="A122" s="143"/>
      <c r="B122" s="143"/>
      <c r="C122" s="52" t="s">
        <v>5</v>
      </c>
      <c r="D122" s="56">
        <v>50</v>
      </c>
      <c r="E122" s="57">
        <v>49.92</v>
      </c>
    </row>
    <row r="123" spans="1:5">
      <c r="A123" s="143"/>
      <c r="B123" s="143"/>
      <c r="C123" s="52" t="s">
        <v>31</v>
      </c>
      <c r="D123" s="56">
        <v>0</v>
      </c>
      <c r="E123" s="57">
        <v>0</v>
      </c>
    </row>
    <row r="124" spans="1:5">
      <c r="A124" s="143"/>
      <c r="B124" s="143"/>
      <c r="C124" s="52" t="s">
        <v>6</v>
      </c>
      <c r="D124" s="56">
        <v>0</v>
      </c>
      <c r="E124" s="57">
        <v>0</v>
      </c>
    </row>
    <row r="125" spans="1:5">
      <c r="A125" s="143"/>
      <c r="B125" s="143"/>
      <c r="C125" s="52" t="s">
        <v>28</v>
      </c>
      <c r="D125" s="29"/>
      <c r="E125" s="58"/>
    </row>
    <row r="126" spans="1:5">
      <c r="A126" s="143"/>
      <c r="B126" s="143"/>
      <c r="C126" s="52" t="s">
        <v>29</v>
      </c>
      <c r="D126" s="56">
        <v>0</v>
      </c>
      <c r="E126" s="57">
        <v>0</v>
      </c>
    </row>
    <row r="127" spans="1:5">
      <c r="A127" s="143"/>
      <c r="B127" s="143"/>
      <c r="C127" s="52" t="s">
        <v>98</v>
      </c>
      <c r="D127" s="56">
        <v>0</v>
      </c>
      <c r="E127" s="57">
        <v>0</v>
      </c>
    </row>
    <row r="128" spans="1:5">
      <c r="A128" s="143"/>
      <c r="B128" s="143"/>
      <c r="C128" s="52" t="s">
        <v>30</v>
      </c>
      <c r="D128" s="56">
        <v>50</v>
      </c>
      <c r="E128" s="57">
        <v>49.92</v>
      </c>
    </row>
    <row r="129" spans="1:5">
      <c r="A129" s="143"/>
      <c r="B129" s="143"/>
      <c r="C129" s="52" t="s">
        <v>98</v>
      </c>
      <c r="D129" s="56">
        <v>0</v>
      </c>
      <c r="E129" s="57">
        <v>0</v>
      </c>
    </row>
    <row r="130" spans="1:5">
      <c r="A130" s="143"/>
      <c r="B130" s="143"/>
      <c r="C130" s="52" t="s">
        <v>32</v>
      </c>
      <c r="D130" s="56">
        <v>0</v>
      </c>
      <c r="E130" s="57">
        <v>0</v>
      </c>
    </row>
    <row r="131" spans="1:5" ht="14.25" customHeight="1">
      <c r="A131" s="144"/>
      <c r="B131" s="144"/>
      <c r="C131" s="52" t="s">
        <v>82</v>
      </c>
      <c r="D131" s="63">
        <v>0</v>
      </c>
      <c r="E131" s="57">
        <v>0</v>
      </c>
    </row>
    <row r="132" spans="1:5" ht="14.25" customHeight="1">
      <c r="A132" s="142" t="s">
        <v>37</v>
      </c>
      <c r="B132" s="142" t="s">
        <v>41</v>
      </c>
      <c r="C132" s="52" t="s">
        <v>22</v>
      </c>
      <c r="D132" s="56">
        <f>D133+D135+D134</f>
        <v>7873.98</v>
      </c>
      <c r="E132" s="57">
        <f>E133+E134+E135</f>
        <v>7772.56</v>
      </c>
    </row>
    <row r="133" spans="1:5" ht="12.75" customHeight="1">
      <c r="A133" s="143"/>
      <c r="B133" s="143"/>
      <c r="C133" s="52" t="s">
        <v>5</v>
      </c>
      <c r="D133" s="56">
        <v>7873.98</v>
      </c>
      <c r="E133" s="57">
        <v>7772.56</v>
      </c>
    </row>
    <row r="134" spans="1:5" ht="12.75" customHeight="1">
      <c r="A134" s="143"/>
      <c r="B134" s="143"/>
      <c r="C134" s="52" t="s">
        <v>31</v>
      </c>
      <c r="D134" s="56">
        <v>0</v>
      </c>
      <c r="E134" s="57">
        <v>0</v>
      </c>
    </row>
    <row r="135" spans="1:5" ht="15" customHeight="1">
      <c r="A135" s="143"/>
      <c r="B135" s="143"/>
      <c r="C135" s="52" t="s">
        <v>6</v>
      </c>
      <c r="D135" s="56">
        <v>0</v>
      </c>
      <c r="E135" s="57">
        <v>0</v>
      </c>
    </row>
    <row r="136" spans="1:5" ht="13.5" customHeight="1">
      <c r="A136" s="143"/>
      <c r="B136" s="143"/>
      <c r="C136" s="52" t="s">
        <v>28</v>
      </c>
      <c r="D136" s="29"/>
      <c r="E136" s="58"/>
    </row>
    <row r="137" spans="1:5" ht="14.25" customHeight="1">
      <c r="A137" s="143"/>
      <c r="B137" s="143"/>
      <c r="C137" s="52" t="s">
        <v>29</v>
      </c>
      <c r="D137" s="56">
        <v>0</v>
      </c>
      <c r="E137" s="57">
        <v>0</v>
      </c>
    </row>
    <row r="138" spans="1:5" ht="14.25" customHeight="1">
      <c r="A138" s="143"/>
      <c r="B138" s="143"/>
      <c r="C138" s="52" t="s">
        <v>98</v>
      </c>
      <c r="D138" s="56">
        <v>0</v>
      </c>
      <c r="E138" s="57">
        <v>0</v>
      </c>
    </row>
    <row r="139" spans="1:5" ht="14.25" customHeight="1">
      <c r="A139" s="143"/>
      <c r="B139" s="143"/>
      <c r="C139" s="52" t="s">
        <v>97</v>
      </c>
      <c r="D139" s="56">
        <v>7873.98</v>
      </c>
      <c r="E139" s="57">
        <v>7772.56</v>
      </c>
    </row>
    <row r="140" spans="1:5" ht="14.25" customHeight="1">
      <c r="A140" s="143"/>
      <c r="B140" s="143"/>
      <c r="C140" s="52" t="s">
        <v>98</v>
      </c>
      <c r="D140" s="56">
        <v>7873.98</v>
      </c>
      <c r="E140" s="57">
        <v>7772.56</v>
      </c>
    </row>
    <row r="141" spans="1:5" ht="14.25" customHeight="1">
      <c r="A141" s="143"/>
      <c r="B141" s="143"/>
      <c r="C141" s="52" t="s">
        <v>32</v>
      </c>
      <c r="D141" s="56">
        <v>0</v>
      </c>
      <c r="E141" s="57">
        <v>0</v>
      </c>
    </row>
    <row r="142" spans="1:5" ht="13.5" customHeight="1">
      <c r="A142" s="144"/>
      <c r="B142" s="144"/>
      <c r="C142" s="52" t="s">
        <v>82</v>
      </c>
      <c r="D142" s="63">
        <v>0</v>
      </c>
      <c r="E142" s="57">
        <v>0</v>
      </c>
    </row>
    <row r="143" spans="1:5" ht="13.5" customHeight="1">
      <c r="A143" s="142" t="s">
        <v>38</v>
      </c>
      <c r="B143" s="142" t="s">
        <v>128</v>
      </c>
      <c r="C143" s="52" t="s">
        <v>22</v>
      </c>
      <c r="D143" s="56">
        <f>D144+D146+D145</f>
        <v>931.7</v>
      </c>
      <c r="E143" s="57">
        <f>E144+E145+E146</f>
        <v>929.58</v>
      </c>
    </row>
    <row r="144" spans="1:5" ht="13.5" customHeight="1">
      <c r="A144" s="143"/>
      <c r="B144" s="143"/>
      <c r="C144" s="52" t="s">
        <v>5</v>
      </c>
      <c r="D144" s="56">
        <v>931.7</v>
      </c>
      <c r="E144" s="57">
        <v>929.58</v>
      </c>
    </row>
    <row r="145" spans="1:5" ht="13.5" customHeight="1">
      <c r="A145" s="143"/>
      <c r="B145" s="143"/>
      <c r="C145" s="52" t="s">
        <v>31</v>
      </c>
      <c r="D145" s="56">
        <v>0</v>
      </c>
      <c r="E145" s="57">
        <v>0</v>
      </c>
    </row>
    <row r="146" spans="1:5" ht="13.5" customHeight="1">
      <c r="A146" s="143"/>
      <c r="B146" s="143"/>
      <c r="C146" s="52" t="s">
        <v>6</v>
      </c>
      <c r="D146" s="56">
        <v>0</v>
      </c>
      <c r="E146" s="57">
        <v>0</v>
      </c>
    </row>
    <row r="147" spans="1:5" ht="13.5" customHeight="1">
      <c r="A147" s="143"/>
      <c r="B147" s="143"/>
      <c r="C147" s="52" t="s">
        <v>28</v>
      </c>
      <c r="D147" s="29"/>
      <c r="E147" s="58"/>
    </row>
    <row r="148" spans="1:5" ht="13.5" customHeight="1">
      <c r="A148" s="143"/>
      <c r="B148" s="143"/>
      <c r="C148" s="52" t="s">
        <v>29</v>
      </c>
      <c r="D148" s="56">
        <v>931.7</v>
      </c>
      <c r="E148" s="57">
        <v>929.58</v>
      </c>
    </row>
    <row r="149" spans="1:5" ht="13.5" customHeight="1">
      <c r="A149" s="143"/>
      <c r="B149" s="143"/>
      <c r="C149" s="52" t="s">
        <v>98</v>
      </c>
      <c r="D149" s="56">
        <v>931.7</v>
      </c>
      <c r="E149" s="57">
        <v>929.58</v>
      </c>
    </row>
    <row r="150" spans="1:5" ht="13.5" customHeight="1">
      <c r="A150" s="143"/>
      <c r="B150" s="143"/>
      <c r="C150" s="52" t="s">
        <v>97</v>
      </c>
      <c r="D150" s="56">
        <v>0</v>
      </c>
      <c r="E150" s="57">
        <v>0</v>
      </c>
    </row>
    <row r="151" spans="1:5" ht="13.5" customHeight="1">
      <c r="A151" s="143"/>
      <c r="B151" s="143"/>
      <c r="C151" s="52" t="s">
        <v>98</v>
      </c>
      <c r="D151" s="56">
        <v>0</v>
      </c>
      <c r="E151" s="57">
        <v>0</v>
      </c>
    </row>
    <row r="152" spans="1:5" ht="13.5" customHeight="1">
      <c r="A152" s="143"/>
      <c r="B152" s="143"/>
      <c r="C152" s="52" t="s">
        <v>32</v>
      </c>
      <c r="D152" s="56">
        <v>0</v>
      </c>
      <c r="E152" s="57">
        <v>0</v>
      </c>
    </row>
    <row r="153" spans="1:5" ht="13.5" customHeight="1">
      <c r="A153" s="144"/>
      <c r="B153" s="144"/>
      <c r="C153" s="52" t="s">
        <v>82</v>
      </c>
      <c r="D153" s="63">
        <v>0</v>
      </c>
      <c r="E153" s="57">
        <v>0</v>
      </c>
    </row>
    <row r="154" spans="1:5" ht="15" customHeight="1">
      <c r="A154" s="147" t="s">
        <v>26</v>
      </c>
      <c r="B154" s="147" t="s">
        <v>59</v>
      </c>
      <c r="C154" s="51" t="s">
        <v>22</v>
      </c>
      <c r="D154" s="93">
        <f>D155+D156+D157+D163</f>
        <v>48306.659999999996</v>
      </c>
      <c r="E154" s="93">
        <f>E155+E156+E157+E163</f>
        <v>47681.919999999998</v>
      </c>
    </row>
    <row r="155" spans="1:5" ht="15" customHeight="1">
      <c r="A155" s="145"/>
      <c r="B155" s="145"/>
      <c r="C155" s="51" t="s">
        <v>5</v>
      </c>
      <c r="D155" s="93">
        <f t="shared" ref="D155:E157" si="8">D166+D177</f>
        <v>47942.35</v>
      </c>
      <c r="E155" s="93">
        <f t="shared" si="8"/>
        <v>47317.61</v>
      </c>
    </row>
    <row r="156" spans="1:5" ht="13.5" customHeight="1">
      <c r="A156" s="145"/>
      <c r="B156" s="145"/>
      <c r="C156" s="51" t="s">
        <v>31</v>
      </c>
      <c r="D156" s="93">
        <f t="shared" si="8"/>
        <v>364.31</v>
      </c>
      <c r="E156" s="93">
        <f t="shared" si="8"/>
        <v>364.31</v>
      </c>
    </row>
    <row r="157" spans="1:5" ht="15.75" customHeight="1">
      <c r="A157" s="145"/>
      <c r="B157" s="145"/>
      <c r="C157" s="51" t="s">
        <v>6</v>
      </c>
      <c r="D157" s="93">
        <f t="shared" si="8"/>
        <v>0</v>
      </c>
      <c r="E157" s="93">
        <f t="shared" si="8"/>
        <v>0</v>
      </c>
    </row>
    <row r="158" spans="1:5" ht="15" customHeight="1">
      <c r="A158" s="145"/>
      <c r="B158" s="145"/>
      <c r="C158" s="51" t="s">
        <v>28</v>
      </c>
      <c r="D158" s="93"/>
      <c r="E158" s="93"/>
    </row>
    <row r="159" spans="1:5" ht="15" customHeight="1">
      <c r="A159" s="145"/>
      <c r="B159" s="145"/>
      <c r="C159" s="51" t="s">
        <v>29</v>
      </c>
      <c r="D159" s="93">
        <f>D170+D181</f>
        <v>48306.659999999996</v>
      </c>
      <c r="E159" s="93">
        <f>E170+E181</f>
        <v>47681.920000000006</v>
      </c>
    </row>
    <row r="160" spans="1:5" ht="15" customHeight="1">
      <c r="A160" s="145"/>
      <c r="B160" s="145"/>
      <c r="C160" s="51" t="s">
        <v>98</v>
      </c>
      <c r="D160" s="93">
        <f>D171+D182</f>
        <v>0</v>
      </c>
      <c r="E160" s="93">
        <f>E171+E182</f>
        <v>0</v>
      </c>
    </row>
    <row r="161" spans="1:5" ht="14.25" customHeight="1">
      <c r="A161" s="145"/>
      <c r="B161" s="145"/>
      <c r="C161" s="51" t="s">
        <v>30</v>
      </c>
      <c r="D161" s="93">
        <f t="shared" ref="D161:E164" si="9">D172+D183</f>
        <v>0</v>
      </c>
      <c r="E161" s="93">
        <f t="shared" si="9"/>
        <v>0</v>
      </c>
    </row>
    <row r="162" spans="1:5" ht="14.25" customHeight="1">
      <c r="A162" s="145"/>
      <c r="B162" s="145"/>
      <c r="C162" s="51" t="s">
        <v>98</v>
      </c>
      <c r="D162" s="93">
        <f t="shared" si="9"/>
        <v>0</v>
      </c>
      <c r="E162" s="93">
        <f t="shared" si="9"/>
        <v>0</v>
      </c>
    </row>
    <row r="163" spans="1:5" ht="15.75" customHeight="1">
      <c r="A163" s="145"/>
      <c r="B163" s="145"/>
      <c r="C163" s="51" t="s">
        <v>32</v>
      </c>
      <c r="D163" s="93">
        <f t="shared" si="9"/>
        <v>0</v>
      </c>
      <c r="E163" s="93">
        <f t="shared" si="9"/>
        <v>0</v>
      </c>
    </row>
    <row r="164" spans="1:5" ht="15" customHeight="1">
      <c r="A164" s="146"/>
      <c r="B164" s="146"/>
      <c r="C164" s="51" t="s">
        <v>82</v>
      </c>
      <c r="D164" s="93">
        <f t="shared" si="9"/>
        <v>0</v>
      </c>
      <c r="E164" s="93">
        <f t="shared" si="9"/>
        <v>0</v>
      </c>
    </row>
    <row r="165" spans="1:5" ht="15.75" customHeight="1">
      <c r="A165" s="142" t="s">
        <v>42</v>
      </c>
      <c r="B165" s="142" t="s">
        <v>68</v>
      </c>
      <c r="C165" s="52" t="s">
        <v>22</v>
      </c>
      <c r="D165" s="56">
        <f>D166+D168+D167</f>
        <v>48018.1</v>
      </c>
      <c r="E165" s="57">
        <f>E166+E167+E168</f>
        <v>47603.159999999996</v>
      </c>
    </row>
    <row r="166" spans="1:5" ht="15.75" customHeight="1">
      <c r="A166" s="143"/>
      <c r="B166" s="143"/>
      <c r="C166" s="52" t="s">
        <v>5</v>
      </c>
      <c r="D166" s="56">
        <v>47653.79</v>
      </c>
      <c r="E166" s="57">
        <v>47238.85</v>
      </c>
    </row>
    <row r="167" spans="1:5" ht="15.75" customHeight="1">
      <c r="A167" s="143"/>
      <c r="B167" s="143"/>
      <c r="C167" s="52" t="s">
        <v>31</v>
      </c>
      <c r="D167" s="56">
        <v>364.31</v>
      </c>
      <c r="E167" s="57">
        <v>364.31</v>
      </c>
    </row>
    <row r="168" spans="1:5" ht="15.75" customHeight="1">
      <c r="A168" s="143"/>
      <c r="B168" s="143"/>
      <c r="C168" s="52" t="s">
        <v>6</v>
      </c>
      <c r="D168" s="56">
        <v>0</v>
      </c>
      <c r="E168" s="57">
        <v>0</v>
      </c>
    </row>
    <row r="169" spans="1:5" ht="15.75" customHeight="1">
      <c r="A169" s="143"/>
      <c r="B169" s="143"/>
      <c r="C169" s="52" t="s">
        <v>28</v>
      </c>
      <c r="D169" s="29"/>
      <c r="E169" s="58"/>
    </row>
    <row r="170" spans="1:5" ht="15.75" customHeight="1">
      <c r="A170" s="143"/>
      <c r="B170" s="143"/>
      <c r="C170" s="52" t="s">
        <v>29</v>
      </c>
      <c r="D170" s="56">
        <v>48018.1</v>
      </c>
      <c r="E170" s="57">
        <v>47603.16</v>
      </c>
    </row>
    <row r="171" spans="1:5" ht="15.75" customHeight="1">
      <c r="A171" s="143"/>
      <c r="B171" s="143"/>
      <c r="C171" s="52" t="s">
        <v>98</v>
      </c>
      <c r="D171" s="56">
        <v>0</v>
      </c>
      <c r="E171" s="57">
        <v>0</v>
      </c>
    </row>
    <row r="172" spans="1:5" ht="15.75" customHeight="1">
      <c r="A172" s="143"/>
      <c r="B172" s="143"/>
      <c r="C172" s="52" t="s">
        <v>30</v>
      </c>
      <c r="D172" s="56">
        <v>0</v>
      </c>
      <c r="E172" s="57">
        <v>0</v>
      </c>
    </row>
    <row r="173" spans="1:5" ht="15.75" customHeight="1">
      <c r="A173" s="143"/>
      <c r="B173" s="143"/>
      <c r="C173" s="52" t="s">
        <v>98</v>
      </c>
      <c r="D173" s="56">
        <v>0</v>
      </c>
      <c r="E173" s="57">
        <v>0</v>
      </c>
    </row>
    <row r="174" spans="1:5" ht="15.75" customHeight="1">
      <c r="A174" s="143"/>
      <c r="B174" s="143"/>
      <c r="C174" s="52" t="s">
        <v>32</v>
      </c>
      <c r="D174" s="56">
        <v>0</v>
      </c>
      <c r="E174" s="57">
        <v>0</v>
      </c>
    </row>
    <row r="175" spans="1:5" ht="15.75" customHeight="1">
      <c r="A175" s="144"/>
      <c r="B175" s="144"/>
      <c r="C175" s="52" t="s">
        <v>82</v>
      </c>
      <c r="D175" s="63">
        <v>0</v>
      </c>
      <c r="E175" s="57">
        <v>0</v>
      </c>
    </row>
    <row r="176" spans="1:5" ht="15.75" customHeight="1">
      <c r="A176" s="142" t="s">
        <v>43</v>
      </c>
      <c r="B176" s="142" t="s">
        <v>61</v>
      </c>
      <c r="C176" s="52" t="s">
        <v>22</v>
      </c>
      <c r="D176" s="56">
        <f>D177+D179+D178</f>
        <v>288.56</v>
      </c>
      <c r="E176" s="57">
        <f>E177+E178+E179</f>
        <v>78.760000000000005</v>
      </c>
    </row>
    <row r="177" spans="1:5" ht="15.75" customHeight="1">
      <c r="A177" s="143"/>
      <c r="B177" s="143"/>
      <c r="C177" s="52" t="s">
        <v>5</v>
      </c>
      <c r="D177" s="56">
        <v>288.56</v>
      </c>
      <c r="E177" s="57">
        <v>78.760000000000005</v>
      </c>
    </row>
    <row r="178" spans="1:5" ht="15.75" customHeight="1">
      <c r="A178" s="143"/>
      <c r="B178" s="143"/>
      <c r="C178" s="52" t="s">
        <v>31</v>
      </c>
      <c r="D178" s="56">
        <v>0</v>
      </c>
      <c r="E178" s="57">
        <v>0</v>
      </c>
    </row>
    <row r="179" spans="1:5" ht="15.75" customHeight="1">
      <c r="A179" s="143"/>
      <c r="B179" s="143"/>
      <c r="C179" s="52" t="s">
        <v>6</v>
      </c>
      <c r="D179" s="56">
        <v>0</v>
      </c>
      <c r="E179" s="57">
        <v>0</v>
      </c>
    </row>
    <row r="180" spans="1:5" ht="15.75" customHeight="1">
      <c r="A180" s="143"/>
      <c r="B180" s="143"/>
      <c r="C180" s="52" t="s">
        <v>28</v>
      </c>
      <c r="D180" s="29"/>
      <c r="E180" s="58"/>
    </row>
    <row r="181" spans="1:5" ht="15.75" customHeight="1">
      <c r="A181" s="143"/>
      <c r="B181" s="143"/>
      <c r="C181" s="52" t="s">
        <v>29</v>
      </c>
      <c r="D181" s="56">
        <v>288.56</v>
      </c>
      <c r="E181" s="57">
        <v>78.760000000000005</v>
      </c>
    </row>
    <row r="182" spans="1:5" ht="15.75" customHeight="1">
      <c r="A182" s="143"/>
      <c r="B182" s="143"/>
      <c r="C182" s="52" t="s">
        <v>98</v>
      </c>
      <c r="D182" s="56">
        <v>0</v>
      </c>
      <c r="E182" s="57">
        <v>0</v>
      </c>
    </row>
    <row r="183" spans="1:5" ht="15.75" customHeight="1">
      <c r="A183" s="143"/>
      <c r="B183" s="143"/>
      <c r="C183" s="52" t="s">
        <v>30</v>
      </c>
      <c r="D183" s="56">
        <v>0</v>
      </c>
      <c r="E183" s="57">
        <v>0</v>
      </c>
    </row>
    <row r="184" spans="1:5" ht="15.75" customHeight="1">
      <c r="A184" s="143"/>
      <c r="B184" s="143"/>
      <c r="C184" s="52" t="s">
        <v>98</v>
      </c>
      <c r="D184" s="56">
        <v>0</v>
      </c>
      <c r="E184" s="57">
        <v>0</v>
      </c>
    </row>
    <row r="185" spans="1:5" ht="15.75" customHeight="1">
      <c r="A185" s="143"/>
      <c r="B185" s="143"/>
      <c r="C185" s="52" t="s">
        <v>32</v>
      </c>
      <c r="D185" s="56">
        <v>0</v>
      </c>
      <c r="E185" s="57">
        <v>0</v>
      </c>
    </row>
    <row r="186" spans="1:5" ht="12.75" customHeight="1">
      <c r="A186" s="144"/>
      <c r="B186" s="144"/>
      <c r="C186" s="52" t="s">
        <v>82</v>
      </c>
      <c r="D186" s="63">
        <v>0</v>
      </c>
      <c r="E186" s="57">
        <v>0</v>
      </c>
    </row>
  </sheetData>
  <mergeCells count="35">
    <mergeCell ref="B6:E6"/>
    <mergeCell ref="B4:C4"/>
    <mergeCell ref="A88:A98"/>
    <mergeCell ref="B88:B98"/>
    <mergeCell ref="A99:A109"/>
    <mergeCell ref="B99:B109"/>
    <mergeCell ref="B55:B65"/>
    <mergeCell ref="A55:A65"/>
    <mergeCell ref="A110:A120"/>
    <mergeCell ref="B110:B120"/>
    <mergeCell ref="A165:A175"/>
    <mergeCell ref="B165:B175"/>
    <mergeCell ref="A176:A186"/>
    <mergeCell ref="B176:B186"/>
    <mergeCell ref="A132:A142"/>
    <mergeCell ref="B132:B142"/>
    <mergeCell ref="A154:A164"/>
    <mergeCell ref="B154:B164"/>
    <mergeCell ref="A121:A131"/>
    <mergeCell ref="B121:B131"/>
    <mergeCell ref="A143:A153"/>
    <mergeCell ref="B143:B153"/>
    <mergeCell ref="A66:A76"/>
    <mergeCell ref="B66:B76"/>
    <mergeCell ref="A77:A87"/>
    <mergeCell ref="B77:B87"/>
    <mergeCell ref="B22:B32"/>
    <mergeCell ref="A22:A32"/>
    <mergeCell ref="B11:B21"/>
    <mergeCell ref="A11:A21"/>
    <mergeCell ref="B5:E5"/>
    <mergeCell ref="B33:B43"/>
    <mergeCell ref="A33:A43"/>
    <mergeCell ref="A44:A54"/>
    <mergeCell ref="B44:B54"/>
  </mergeCells>
  <pageMargins left="0.51181102362204722" right="0.51181102362204722" top="0.55118110236220474" bottom="0.55118110236220474" header="0.31496062992125984"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dimension ref="A1:G101"/>
  <sheetViews>
    <sheetView view="pageLayout" topLeftCell="A34" zoomScale="70" zoomScaleNormal="86" zoomScaleSheetLayoutView="86" zoomScalePageLayoutView="70" workbookViewId="0">
      <selection activeCell="C55" sqref="C55"/>
    </sheetView>
  </sheetViews>
  <sheetFormatPr defaultColWidth="9.140625" defaultRowHeight="15.75"/>
  <cols>
    <col min="1" max="1" width="9.85546875" style="1" customWidth="1"/>
    <col min="2" max="2" width="65.42578125" style="1" customWidth="1"/>
    <col min="3" max="3" width="17.85546875" style="1" customWidth="1"/>
    <col min="4" max="4" width="19.140625" style="1" customWidth="1"/>
    <col min="5" max="5" width="25.140625" style="1" customWidth="1"/>
    <col min="6" max="6" width="24.140625" style="1" customWidth="1"/>
    <col min="7" max="7" width="58" style="1" customWidth="1"/>
    <col min="8" max="16384" width="9.140625" style="1"/>
  </cols>
  <sheetData>
    <row r="1" spans="1:7">
      <c r="C1" s="4"/>
    </row>
    <row r="2" spans="1:7">
      <c r="C2" s="4"/>
    </row>
    <row r="3" spans="1:7">
      <c r="C3" s="4"/>
    </row>
    <row r="4" spans="1:7">
      <c r="C4" s="4"/>
      <c r="G4" s="43"/>
    </row>
    <row r="5" spans="1:7">
      <c r="B5" s="179" t="s">
        <v>18</v>
      </c>
      <c r="C5" s="179"/>
      <c r="D5" s="179"/>
      <c r="E5" s="179"/>
      <c r="F5" s="179"/>
      <c r="G5" s="179"/>
    </row>
    <row r="6" spans="1:7" ht="30.75" customHeight="1">
      <c r="B6" s="209" t="s">
        <v>258</v>
      </c>
      <c r="C6" s="210"/>
      <c r="D6" s="210"/>
      <c r="E6" s="210"/>
      <c r="F6" s="210"/>
      <c r="G6" s="210"/>
    </row>
    <row r="7" spans="1:7">
      <c r="B7" s="179"/>
      <c r="C7" s="179"/>
      <c r="D7" s="179"/>
      <c r="E7" s="179"/>
      <c r="F7" s="179"/>
      <c r="G7" s="179"/>
    </row>
    <row r="8" spans="1:7">
      <c r="B8" s="5"/>
      <c r="C8" s="5"/>
      <c r="D8" s="5"/>
      <c r="E8" s="5"/>
      <c r="F8" s="5"/>
      <c r="G8" s="5"/>
    </row>
    <row r="9" spans="1:7" ht="9" customHeight="1"/>
    <row r="10" spans="1:7" ht="30.75" customHeight="1">
      <c r="A10" s="188" t="s">
        <v>7</v>
      </c>
      <c r="B10" s="183" t="s">
        <v>93</v>
      </c>
      <c r="C10" s="183" t="s">
        <v>19</v>
      </c>
      <c r="D10" s="180" t="s">
        <v>27</v>
      </c>
      <c r="E10" s="181"/>
      <c r="F10" s="182"/>
      <c r="G10" s="183" t="s">
        <v>94</v>
      </c>
    </row>
    <row r="11" spans="1:7" ht="15.75" customHeight="1">
      <c r="A11" s="189"/>
      <c r="B11" s="184"/>
      <c r="C11" s="184"/>
      <c r="D11" s="183" t="s">
        <v>131</v>
      </c>
      <c r="E11" s="186" t="s">
        <v>161</v>
      </c>
      <c r="F11" s="187"/>
      <c r="G11" s="184"/>
    </row>
    <row r="12" spans="1:7" ht="32.25" customHeight="1">
      <c r="A12" s="190"/>
      <c r="B12" s="185"/>
      <c r="C12" s="185"/>
      <c r="D12" s="185"/>
      <c r="E12" s="25" t="s">
        <v>11</v>
      </c>
      <c r="F12" s="90" t="s">
        <v>162</v>
      </c>
      <c r="G12" s="185"/>
    </row>
    <row r="13" spans="1:7" ht="16.5" customHeight="1">
      <c r="A13" s="22">
        <v>1</v>
      </c>
      <c r="B13" s="22">
        <v>2</v>
      </c>
      <c r="C13" s="22">
        <v>3</v>
      </c>
      <c r="D13" s="22">
        <v>4</v>
      </c>
      <c r="E13" s="23">
        <v>5</v>
      </c>
      <c r="F13" s="24">
        <v>6</v>
      </c>
      <c r="G13" s="24">
        <v>7</v>
      </c>
    </row>
    <row r="14" spans="1:7" ht="16.5" customHeight="1">
      <c r="A14" s="173" t="s">
        <v>69</v>
      </c>
      <c r="B14" s="173"/>
      <c r="C14" s="173"/>
      <c r="D14" s="173"/>
      <c r="E14" s="173"/>
      <c r="F14" s="173"/>
      <c r="G14" s="173"/>
    </row>
    <row r="15" spans="1:7" ht="15.75" customHeight="1">
      <c r="A15" s="161" t="s">
        <v>70</v>
      </c>
      <c r="B15" s="162"/>
      <c r="C15" s="162"/>
      <c r="D15" s="162"/>
      <c r="E15" s="162"/>
      <c r="F15" s="162"/>
      <c r="G15" s="163"/>
    </row>
    <row r="16" spans="1:7" ht="78.75" customHeight="1">
      <c r="A16" s="98"/>
      <c r="B16" s="19" t="s">
        <v>163</v>
      </c>
      <c r="C16" s="97" t="s">
        <v>84</v>
      </c>
      <c r="D16" s="47">
        <v>0</v>
      </c>
      <c r="E16" s="47">
        <v>0</v>
      </c>
      <c r="F16" s="47">
        <v>0</v>
      </c>
      <c r="G16" s="99"/>
    </row>
    <row r="17" spans="1:7" ht="39" customHeight="1">
      <c r="A17" s="65"/>
      <c r="B17" s="20" t="s">
        <v>103</v>
      </c>
      <c r="C17" s="92" t="s">
        <v>12</v>
      </c>
      <c r="D17" s="76">
        <v>100</v>
      </c>
      <c r="E17" s="76">
        <v>100</v>
      </c>
      <c r="F17" s="76">
        <v>100</v>
      </c>
      <c r="G17" s="66"/>
    </row>
    <row r="18" spans="1:7" ht="14.25" customHeight="1">
      <c r="A18" s="156" t="s">
        <v>65</v>
      </c>
      <c r="B18" s="174"/>
      <c r="C18" s="174"/>
      <c r="D18" s="174"/>
      <c r="E18" s="174"/>
      <c r="F18" s="174"/>
      <c r="G18" s="175"/>
    </row>
    <row r="19" spans="1:7" ht="14.25" customHeight="1">
      <c r="A19" s="176" t="s">
        <v>85</v>
      </c>
      <c r="B19" s="177"/>
      <c r="C19" s="177"/>
      <c r="D19" s="177"/>
      <c r="E19" s="177"/>
      <c r="F19" s="177"/>
      <c r="G19" s="178"/>
    </row>
    <row r="20" spans="1:7" ht="40.5" customHeight="1">
      <c r="A20" s="64" t="s">
        <v>1</v>
      </c>
      <c r="B20" s="105" t="s">
        <v>104</v>
      </c>
      <c r="C20" s="76" t="s">
        <v>12</v>
      </c>
      <c r="D20" s="76">
        <v>0</v>
      </c>
      <c r="E20" s="76">
        <v>0</v>
      </c>
      <c r="F20" s="76">
        <v>0</v>
      </c>
      <c r="G20" s="104"/>
    </row>
    <row r="21" spans="1:7" ht="27" customHeight="1">
      <c r="A21" s="117" t="s">
        <v>2</v>
      </c>
      <c r="B21" s="118" t="s">
        <v>164</v>
      </c>
      <c r="C21" s="77" t="s">
        <v>13</v>
      </c>
      <c r="D21" s="77">
        <v>0</v>
      </c>
      <c r="E21" s="77">
        <v>0</v>
      </c>
      <c r="F21" s="77">
        <v>0</v>
      </c>
      <c r="G21" s="67"/>
    </row>
    <row r="22" spans="1:7" ht="17.25" customHeight="1">
      <c r="A22" s="191" t="s">
        <v>105</v>
      </c>
      <c r="B22" s="192"/>
      <c r="C22" s="192"/>
      <c r="D22" s="192"/>
      <c r="E22" s="192"/>
      <c r="F22" s="192"/>
      <c r="G22" s="193"/>
    </row>
    <row r="23" spans="1:7" ht="14.25" customHeight="1">
      <c r="A23" s="73" t="s">
        <v>23</v>
      </c>
      <c r="B23" s="106" t="s">
        <v>106</v>
      </c>
      <c r="C23" s="77" t="s">
        <v>13</v>
      </c>
      <c r="D23" s="73">
        <v>1</v>
      </c>
      <c r="E23" s="73">
        <v>0</v>
      </c>
      <c r="F23" s="77">
        <v>0</v>
      </c>
      <c r="G23" s="77"/>
    </row>
    <row r="24" spans="1:7" ht="41.25" customHeight="1">
      <c r="A24" s="73" t="s">
        <v>259</v>
      </c>
      <c r="B24" s="106" t="s">
        <v>107</v>
      </c>
      <c r="C24" s="77" t="s">
        <v>13</v>
      </c>
      <c r="D24" s="73">
        <v>4</v>
      </c>
      <c r="E24" s="73">
        <v>4</v>
      </c>
      <c r="F24" s="77">
        <v>4</v>
      </c>
      <c r="G24" s="67"/>
    </row>
    <row r="25" spans="1:7" ht="16.5" customHeight="1">
      <c r="A25" s="172" t="s">
        <v>86</v>
      </c>
      <c r="B25" s="167"/>
      <c r="C25" s="167"/>
      <c r="D25" s="167"/>
      <c r="E25" s="167"/>
      <c r="F25" s="167"/>
      <c r="G25" s="168"/>
    </row>
    <row r="26" spans="1:7" ht="90.75" customHeight="1">
      <c r="A26" s="36"/>
      <c r="B26" s="20" t="s">
        <v>108</v>
      </c>
      <c r="C26" s="92" t="s">
        <v>84</v>
      </c>
      <c r="D26" s="76">
        <v>1.52</v>
      </c>
      <c r="E26" s="76">
        <v>1.44</v>
      </c>
      <c r="F26" s="76">
        <v>1.37</v>
      </c>
      <c r="G26" s="92" t="s">
        <v>247</v>
      </c>
    </row>
    <row r="27" spans="1:7" ht="17.25" customHeight="1">
      <c r="A27" s="172" t="s">
        <v>75</v>
      </c>
      <c r="B27" s="167"/>
      <c r="C27" s="167"/>
      <c r="D27" s="167"/>
      <c r="E27" s="167"/>
      <c r="F27" s="167"/>
      <c r="G27" s="168"/>
    </row>
    <row r="28" spans="1:7" ht="16.5" customHeight="1">
      <c r="A28" s="157" t="s">
        <v>110</v>
      </c>
      <c r="B28" s="157"/>
      <c r="C28" s="157"/>
      <c r="D28" s="157"/>
      <c r="E28" s="157"/>
      <c r="F28" s="157"/>
      <c r="G28" s="157"/>
    </row>
    <row r="29" spans="1:7" ht="25.5" customHeight="1">
      <c r="A29" s="107" t="s">
        <v>33</v>
      </c>
      <c r="B29" s="108" t="s">
        <v>111</v>
      </c>
      <c r="C29" s="91" t="s">
        <v>12</v>
      </c>
      <c r="D29" s="72">
        <v>100</v>
      </c>
      <c r="E29" s="72">
        <v>100</v>
      </c>
      <c r="F29" s="76">
        <v>100</v>
      </c>
      <c r="G29" s="68"/>
    </row>
    <row r="30" spans="1:7" ht="30" customHeight="1">
      <c r="A30" s="95" t="s">
        <v>34</v>
      </c>
      <c r="B30" s="109" t="s">
        <v>71</v>
      </c>
      <c r="C30" s="110" t="s">
        <v>72</v>
      </c>
      <c r="D30" s="72">
        <v>2092</v>
      </c>
      <c r="E30" s="72">
        <v>3595</v>
      </c>
      <c r="F30" s="76">
        <v>3595</v>
      </c>
      <c r="G30" s="66"/>
    </row>
    <row r="31" spans="1:7" ht="30" customHeight="1">
      <c r="A31" s="126" t="s">
        <v>254</v>
      </c>
      <c r="B31" s="109" t="s">
        <v>112</v>
      </c>
      <c r="C31" s="91" t="s">
        <v>12</v>
      </c>
      <c r="D31" s="72">
        <v>100</v>
      </c>
      <c r="E31" s="72" t="s">
        <v>100</v>
      </c>
      <c r="F31" s="76" t="s">
        <v>100</v>
      </c>
      <c r="G31" s="66"/>
    </row>
    <row r="32" spans="1:7" ht="16.5" customHeight="1">
      <c r="A32" s="107" t="s">
        <v>255</v>
      </c>
      <c r="B32" s="20" t="s">
        <v>73</v>
      </c>
      <c r="C32" s="91" t="s">
        <v>13</v>
      </c>
      <c r="D32" s="72">
        <v>4380</v>
      </c>
      <c r="E32" s="40">
        <v>4380</v>
      </c>
      <c r="F32" s="76">
        <v>4380</v>
      </c>
      <c r="G32" s="68"/>
    </row>
    <row r="33" spans="1:7" ht="44.25" customHeight="1">
      <c r="A33" s="127" t="s">
        <v>256</v>
      </c>
      <c r="B33" s="20" t="s">
        <v>87</v>
      </c>
      <c r="C33" s="92" t="s">
        <v>88</v>
      </c>
      <c r="D33" s="76">
        <v>13.32</v>
      </c>
      <c r="E33" s="76">
        <v>48.9</v>
      </c>
      <c r="F33" s="76">
        <v>13.32</v>
      </c>
      <c r="G33" s="92" t="s">
        <v>165</v>
      </c>
    </row>
    <row r="34" spans="1:7" ht="17.25" customHeight="1">
      <c r="A34" s="172" t="s">
        <v>109</v>
      </c>
      <c r="B34" s="167"/>
      <c r="C34" s="167"/>
      <c r="D34" s="167"/>
      <c r="E34" s="167"/>
      <c r="F34" s="167"/>
      <c r="G34" s="168"/>
    </row>
    <row r="35" spans="1:7" ht="41.25" customHeight="1">
      <c r="A35" s="127" t="s">
        <v>260</v>
      </c>
      <c r="B35" s="20" t="s">
        <v>113</v>
      </c>
      <c r="C35" s="92" t="s">
        <v>12</v>
      </c>
      <c r="D35" s="76">
        <v>100</v>
      </c>
      <c r="E35" s="76">
        <v>0</v>
      </c>
      <c r="F35" s="47">
        <v>0</v>
      </c>
      <c r="G35" s="92"/>
    </row>
    <row r="36" spans="1:7" ht="43.5" customHeight="1">
      <c r="A36" s="127" t="s">
        <v>261</v>
      </c>
      <c r="B36" s="20" t="s">
        <v>114</v>
      </c>
      <c r="C36" s="92" t="s">
        <v>12</v>
      </c>
      <c r="D36" s="76">
        <v>0</v>
      </c>
      <c r="E36" s="76">
        <v>0</v>
      </c>
      <c r="F36" s="47">
        <v>0</v>
      </c>
      <c r="G36" s="36"/>
    </row>
    <row r="37" spans="1:7" ht="43.5" customHeight="1">
      <c r="A37" s="127" t="s">
        <v>262</v>
      </c>
      <c r="B37" s="20" t="s">
        <v>166</v>
      </c>
      <c r="C37" s="92" t="s">
        <v>12</v>
      </c>
      <c r="D37" s="76">
        <v>0</v>
      </c>
      <c r="E37" s="76">
        <v>100</v>
      </c>
      <c r="F37" s="47">
        <v>100</v>
      </c>
      <c r="G37" s="100"/>
    </row>
    <row r="38" spans="1:7" ht="18.75" customHeight="1">
      <c r="A38" s="75" t="s">
        <v>263</v>
      </c>
      <c r="B38" s="20" t="s">
        <v>115</v>
      </c>
      <c r="C38" s="92" t="s">
        <v>12</v>
      </c>
      <c r="D38" s="76">
        <v>100</v>
      </c>
      <c r="E38" s="76">
        <v>0</v>
      </c>
      <c r="F38" s="76">
        <v>0</v>
      </c>
      <c r="G38" s="100"/>
    </row>
    <row r="39" spans="1:7" ht="17.25" customHeight="1">
      <c r="A39" s="75" t="s">
        <v>264</v>
      </c>
      <c r="B39" s="20" t="s">
        <v>167</v>
      </c>
      <c r="C39" s="92" t="s">
        <v>12</v>
      </c>
      <c r="D39" s="76">
        <v>0</v>
      </c>
      <c r="E39" s="76">
        <v>0</v>
      </c>
      <c r="F39" s="76">
        <v>0</v>
      </c>
      <c r="G39" s="65"/>
    </row>
    <row r="40" spans="1:7" ht="29.25" customHeight="1">
      <c r="A40" s="158" t="s">
        <v>132</v>
      </c>
      <c r="B40" s="167"/>
      <c r="C40" s="167"/>
      <c r="D40" s="167"/>
      <c r="E40" s="167"/>
      <c r="F40" s="167"/>
      <c r="G40" s="168"/>
    </row>
    <row r="41" spans="1:7" ht="17.25" customHeight="1">
      <c r="A41" s="69"/>
      <c r="B41" s="19" t="s">
        <v>74</v>
      </c>
      <c r="C41" s="97" t="s">
        <v>44</v>
      </c>
      <c r="D41" s="47">
        <v>29000</v>
      </c>
      <c r="E41" s="47">
        <v>29000</v>
      </c>
      <c r="F41" s="47">
        <v>29000</v>
      </c>
      <c r="G41" s="70"/>
    </row>
    <row r="42" spans="1:7" ht="16.5" customHeight="1">
      <c r="A42" s="164" t="s">
        <v>133</v>
      </c>
      <c r="B42" s="165"/>
      <c r="C42" s="165"/>
      <c r="D42" s="165"/>
      <c r="E42" s="165"/>
      <c r="F42" s="165"/>
      <c r="G42" s="166"/>
    </row>
    <row r="43" spans="1:7" ht="16.5" customHeight="1">
      <c r="A43" s="164" t="s">
        <v>134</v>
      </c>
      <c r="B43" s="194"/>
      <c r="C43" s="194"/>
      <c r="D43" s="194"/>
      <c r="E43" s="194"/>
      <c r="F43" s="194"/>
      <c r="G43" s="195"/>
    </row>
    <row r="44" spans="1:7" ht="16.5" customHeight="1">
      <c r="A44" s="126" t="s">
        <v>35</v>
      </c>
      <c r="B44" s="112" t="s">
        <v>45</v>
      </c>
      <c r="C44" s="91" t="s">
        <v>46</v>
      </c>
      <c r="D44" s="72">
        <v>7</v>
      </c>
      <c r="E44" s="72">
        <v>7</v>
      </c>
      <c r="F44" s="111">
        <v>7</v>
      </c>
      <c r="G44" s="71"/>
    </row>
    <row r="45" spans="1:7" ht="16.5" customHeight="1">
      <c r="A45" s="95" t="s">
        <v>37</v>
      </c>
      <c r="B45" s="20" t="s">
        <v>47</v>
      </c>
      <c r="C45" s="91" t="s">
        <v>44</v>
      </c>
      <c r="D45" s="73">
        <v>110</v>
      </c>
      <c r="E45" s="73">
        <v>28</v>
      </c>
      <c r="F45" s="113">
        <v>187</v>
      </c>
      <c r="G45" s="114" t="s">
        <v>168</v>
      </c>
    </row>
    <row r="46" spans="1:7" ht="31.5" customHeight="1">
      <c r="A46" s="126" t="s">
        <v>38</v>
      </c>
      <c r="B46" s="20" t="s">
        <v>135</v>
      </c>
      <c r="C46" s="91" t="s">
        <v>12</v>
      </c>
      <c r="D46" s="72">
        <v>100</v>
      </c>
      <c r="E46" s="72">
        <v>100</v>
      </c>
      <c r="F46" s="76">
        <v>100</v>
      </c>
      <c r="G46" s="71"/>
    </row>
    <row r="47" spans="1:7" ht="31.5" customHeight="1">
      <c r="A47" s="126" t="s">
        <v>39</v>
      </c>
      <c r="B47" s="20" t="s">
        <v>136</v>
      </c>
      <c r="C47" s="91" t="s">
        <v>12</v>
      </c>
      <c r="D47" s="72">
        <v>100</v>
      </c>
      <c r="E47" s="72">
        <v>100</v>
      </c>
      <c r="F47" s="76">
        <v>100</v>
      </c>
      <c r="G47" s="71"/>
    </row>
    <row r="48" spans="1:7" ht="34.5" customHeight="1">
      <c r="A48" s="126" t="s">
        <v>265</v>
      </c>
      <c r="B48" s="20" t="s">
        <v>137</v>
      </c>
      <c r="C48" s="91" t="s">
        <v>12</v>
      </c>
      <c r="D48" s="72">
        <v>0</v>
      </c>
      <c r="E48" s="72">
        <v>100</v>
      </c>
      <c r="F48" s="76">
        <v>100</v>
      </c>
      <c r="G48" s="71"/>
    </row>
    <row r="49" spans="1:7" ht="15" customHeight="1">
      <c r="A49" s="172" t="s">
        <v>81</v>
      </c>
      <c r="B49" s="169"/>
      <c r="C49" s="170"/>
      <c r="D49" s="170"/>
      <c r="E49" s="170"/>
      <c r="F49" s="170"/>
      <c r="G49" s="171"/>
    </row>
    <row r="50" spans="1:7" ht="17.25" customHeight="1"/>
    <row r="51" spans="1:7" ht="45.75" customHeight="1"/>
    <row r="52" spans="1:7" ht="74.25" customHeight="1"/>
    <row r="53" spans="1:7" ht="15.75" customHeight="1"/>
    <row r="54" spans="1:7" ht="32.25" customHeight="1"/>
    <row r="55" spans="1:7" ht="32.25" customHeight="1"/>
    <row r="56" spans="1:7" ht="32.25" customHeight="1"/>
    <row r="57" spans="1:7" ht="22.5" customHeight="1"/>
    <row r="58" spans="1:7" ht="48" customHeight="1"/>
    <row r="59" spans="1:7" ht="21" customHeight="1"/>
    <row r="60" spans="1:7" ht="21.75" customHeight="1"/>
    <row r="61" spans="1:7" ht="19.5" customHeight="1"/>
    <row r="62" spans="1:7" ht="21.75" customHeight="1"/>
    <row r="63" spans="1:7" ht="32.25" customHeight="1"/>
    <row r="64" spans="1:7" ht="21.75" customHeight="1"/>
    <row r="65" ht="46.5" customHeight="1"/>
    <row r="66" ht="75.75" customHeight="1"/>
    <row r="67" ht="18" customHeight="1"/>
    <row r="68" ht="15.75" customHeight="1"/>
    <row r="69" ht="47.25" customHeight="1"/>
    <row r="70" ht="18" customHeight="1"/>
    <row r="71" ht="17.25" customHeight="1"/>
    <row r="72" ht="30.75" customHeight="1"/>
    <row r="73" ht="45" customHeight="1"/>
    <row r="74" ht="48" customHeight="1"/>
    <row r="75" ht="46.5" customHeight="1"/>
    <row r="76" ht="45" customHeight="1"/>
    <row r="77" ht="17.25" customHeight="1"/>
    <row r="78" ht="47.25" customHeight="1"/>
    <row r="79" ht="26.25" customHeight="1"/>
    <row r="81" ht="14.25" customHeight="1"/>
    <row r="82" ht="45" customHeight="1"/>
    <row r="83" ht="18" customHeight="1"/>
    <row r="84" ht="18" customHeight="1"/>
    <row r="85" ht="28.5" customHeight="1"/>
    <row r="86" ht="16.5" customHeight="1"/>
    <row r="87" ht="29.25" customHeight="1"/>
    <row r="88" ht="17.25" customHeight="1"/>
    <row r="89" ht="16.5" customHeight="1"/>
    <row r="90" ht="15" customHeight="1"/>
    <row r="91" ht="27.75" customHeight="1"/>
    <row r="92" ht="15" customHeight="1"/>
    <row r="93" ht="43.5" customHeight="1"/>
    <row r="94" ht="17.25" customHeight="1"/>
    <row r="95" ht="61.5" customHeight="1"/>
    <row r="96" ht="62.25" customHeight="1"/>
    <row r="97" ht="15.75" customHeight="1"/>
    <row r="98" ht="30" customHeight="1"/>
    <row r="99" ht="75.75" customHeight="1"/>
    <row r="100" ht="30" customHeight="1"/>
    <row r="101" ht="47.25" customHeight="1"/>
  </sheetData>
  <mergeCells count="23">
    <mergeCell ref="A25:G25"/>
    <mergeCell ref="A22:G22"/>
    <mergeCell ref="A27:G27"/>
    <mergeCell ref="A34:G34"/>
    <mergeCell ref="A49:G49"/>
    <mergeCell ref="A43:G43"/>
    <mergeCell ref="B5:G5"/>
    <mergeCell ref="B7:G7"/>
    <mergeCell ref="D10:F10"/>
    <mergeCell ref="G10:G12"/>
    <mergeCell ref="D11:D12"/>
    <mergeCell ref="C10:C12"/>
    <mergeCell ref="E11:F11"/>
    <mergeCell ref="A10:A12"/>
    <mergeCell ref="B10:B12"/>
    <mergeCell ref="B6:G6"/>
    <mergeCell ref="A18:G18"/>
    <mergeCell ref="A19:G19"/>
    <mergeCell ref="A28:G28"/>
    <mergeCell ref="A15:G15"/>
    <mergeCell ref="A42:G42"/>
    <mergeCell ref="A40:G40"/>
    <mergeCell ref="A14:G14"/>
  </mergeCells>
  <pageMargins left="0.25" right="0.25" top="0.75" bottom="0.8617424242424242" header="0.3" footer="0.3"/>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E63"/>
  <sheetViews>
    <sheetView tabSelected="1" view="pageLayout" topLeftCell="A54" zoomScale="70" zoomScalePageLayoutView="70" workbookViewId="0">
      <selection activeCell="B69" sqref="B69"/>
    </sheetView>
  </sheetViews>
  <sheetFormatPr defaultColWidth="9.140625" defaultRowHeight="15.75"/>
  <cols>
    <col min="1" max="1" width="7.5703125" style="1" customWidth="1"/>
    <col min="2" max="2" width="44.28515625" style="1" customWidth="1"/>
    <col min="3" max="3" width="15.7109375" style="1" customWidth="1"/>
    <col min="4" max="4" width="76.7109375" style="1" customWidth="1"/>
    <col min="5" max="5" width="91.85546875" style="1" customWidth="1"/>
    <col min="6" max="16384" width="9.140625" style="1"/>
  </cols>
  <sheetData>
    <row r="1" spans="1:5">
      <c r="A1" s="6"/>
      <c r="B1" s="6"/>
      <c r="C1" s="6"/>
      <c r="D1" s="6"/>
      <c r="E1" s="6"/>
    </row>
    <row r="2" spans="1:5">
      <c r="A2" s="148" t="s">
        <v>18</v>
      </c>
      <c r="B2" s="148"/>
      <c r="C2" s="148"/>
      <c r="D2" s="148"/>
      <c r="E2" s="148"/>
    </row>
    <row r="3" spans="1:5" ht="33" customHeight="1">
      <c r="A3" s="211" t="s">
        <v>266</v>
      </c>
      <c r="B3" s="211"/>
      <c r="C3" s="211"/>
      <c r="D3" s="211"/>
      <c r="E3" s="211"/>
    </row>
    <row r="4" spans="1:5">
      <c r="A4" s="200"/>
      <c r="B4" s="200"/>
      <c r="C4" s="200"/>
      <c r="D4" s="200"/>
      <c r="E4" s="200"/>
    </row>
    <row r="5" spans="1:5">
      <c r="A5" s="7"/>
      <c r="B5" s="7"/>
      <c r="C5" s="7"/>
      <c r="D5" s="7"/>
      <c r="E5" s="7"/>
    </row>
    <row r="6" spans="1:5">
      <c r="A6" s="8"/>
      <c r="B6" s="8"/>
      <c r="C6" s="8"/>
      <c r="D6" s="8"/>
      <c r="E6" s="8"/>
    </row>
    <row r="7" spans="1:5" ht="69" customHeight="1">
      <c r="A7" s="13" t="s">
        <v>7</v>
      </c>
      <c r="B7" s="15" t="s">
        <v>20</v>
      </c>
      <c r="C7" s="16" t="s">
        <v>95</v>
      </c>
      <c r="D7" s="15" t="s">
        <v>101</v>
      </c>
      <c r="E7" s="15" t="s">
        <v>21</v>
      </c>
    </row>
    <row r="8" spans="1:5" ht="15" customHeight="1">
      <c r="A8" s="14">
        <v>1</v>
      </c>
      <c r="B8" s="17">
        <v>2</v>
      </c>
      <c r="C8" s="17">
        <v>3</v>
      </c>
      <c r="D8" s="17">
        <v>4</v>
      </c>
      <c r="E8" s="17">
        <v>5</v>
      </c>
    </row>
    <row r="9" spans="1:5" ht="16.5" customHeight="1">
      <c r="A9" s="201" t="s">
        <v>69</v>
      </c>
      <c r="B9" s="202"/>
      <c r="C9" s="202"/>
      <c r="D9" s="202"/>
      <c r="E9" s="203"/>
    </row>
    <row r="10" spans="1:5" ht="16.5" customHeight="1">
      <c r="A10" s="149" t="s">
        <v>120</v>
      </c>
      <c r="B10" s="196"/>
      <c r="C10" s="196"/>
      <c r="D10" s="196"/>
      <c r="E10" s="199"/>
    </row>
    <row r="11" spans="1:5" ht="17.25" customHeight="1">
      <c r="A11" s="153" t="s">
        <v>138</v>
      </c>
      <c r="B11" s="154"/>
      <c r="C11" s="154"/>
      <c r="D11" s="154"/>
      <c r="E11" s="155"/>
    </row>
    <row r="12" spans="1:5" ht="18.75" customHeight="1">
      <c r="A12" s="153" t="s">
        <v>89</v>
      </c>
      <c r="B12" s="154"/>
      <c r="C12" s="154"/>
      <c r="D12" s="154"/>
      <c r="E12" s="154"/>
    </row>
    <row r="13" spans="1:5" ht="95.25" customHeight="1">
      <c r="A13" s="127" t="s">
        <v>1</v>
      </c>
      <c r="B13" s="115" t="s">
        <v>83</v>
      </c>
      <c r="C13" s="101"/>
      <c r="D13" s="115"/>
      <c r="E13" s="96" t="s">
        <v>169</v>
      </c>
    </row>
    <row r="14" spans="1:5" ht="54" customHeight="1">
      <c r="A14" s="36"/>
      <c r="B14" s="19" t="s">
        <v>171</v>
      </c>
      <c r="C14" s="101" t="s">
        <v>172</v>
      </c>
      <c r="D14" s="96" t="s">
        <v>119</v>
      </c>
      <c r="E14" s="74"/>
    </row>
    <row r="15" spans="1:5" ht="21.75" customHeight="1">
      <c r="A15" s="172" t="s">
        <v>105</v>
      </c>
      <c r="B15" s="159"/>
      <c r="C15" s="159"/>
      <c r="D15" s="159"/>
      <c r="E15" s="160"/>
    </row>
    <row r="16" spans="1:5" ht="40.5" customHeight="1">
      <c r="A16" s="127" t="s">
        <v>2</v>
      </c>
      <c r="B16" s="115" t="s">
        <v>116</v>
      </c>
      <c r="C16" s="116"/>
      <c r="D16" s="116"/>
      <c r="E16" s="115" t="s">
        <v>170</v>
      </c>
    </row>
    <row r="17" spans="1:5" ht="39" customHeight="1">
      <c r="A17" s="86"/>
      <c r="B17" s="19" t="s">
        <v>139</v>
      </c>
      <c r="C17" s="101" t="s">
        <v>174</v>
      </c>
      <c r="D17" s="96" t="s">
        <v>173</v>
      </c>
      <c r="E17" s="116"/>
    </row>
    <row r="18" spans="1:5" ht="55.5" customHeight="1">
      <c r="A18" s="127" t="s">
        <v>23</v>
      </c>
      <c r="B18" s="19" t="s">
        <v>117</v>
      </c>
      <c r="C18" s="116"/>
      <c r="D18" s="116"/>
      <c r="E18" s="115" t="s">
        <v>127</v>
      </c>
    </row>
    <row r="19" spans="1:5" ht="78.75" customHeight="1">
      <c r="A19" s="86"/>
      <c r="B19" s="19" t="s">
        <v>140</v>
      </c>
      <c r="C19" s="101" t="s">
        <v>175</v>
      </c>
      <c r="D19" s="115" t="s">
        <v>176</v>
      </c>
      <c r="E19" s="78"/>
    </row>
    <row r="20" spans="1:5" ht="20.25" customHeight="1">
      <c r="A20" s="172" t="s">
        <v>121</v>
      </c>
      <c r="B20" s="204"/>
      <c r="C20" s="204"/>
      <c r="D20" s="204"/>
      <c r="E20" s="205"/>
    </row>
    <row r="21" spans="1:5" ht="15.75" customHeight="1">
      <c r="A21" s="206" t="s">
        <v>75</v>
      </c>
      <c r="B21" s="207"/>
      <c r="C21" s="207"/>
      <c r="D21" s="207"/>
      <c r="E21" s="207"/>
    </row>
    <row r="22" spans="1:5" ht="15" customHeight="1">
      <c r="A22" s="153" t="s">
        <v>118</v>
      </c>
      <c r="B22" s="154"/>
      <c r="C22" s="154"/>
      <c r="D22" s="154"/>
      <c r="E22" s="155"/>
    </row>
    <row r="23" spans="1:5" ht="80.25" customHeight="1">
      <c r="A23" s="125" t="s">
        <v>33</v>
      </c>
      <c r="B23" s="119" t="s">
        <v>76</v>
      </c>
      <c r="C23" s="46"/>
      <c r="D23" s="39"/>
      <c r="E23" s="20" t="s">
        <v>177</v>
      </c>
    </row>
    <row r="24" spans="1:5" ht="52.5" customHeight="1">
      <c r="A24" s="65"/>
      <c r="B24" s="19" t="s">
        <v>141</v>
      </c>
      <c r="C24" s="101" t="s">
        <v>178</v>
      </c>
      <c r="D24" s="19" t="s">
        <v>179</v>
      </c>
      <c r="E24" s="44"/>
    </row>
    <row r="25" spans="1:5" ht="94.5" customHeight="1">
      <c r="A25" s="16" t="s">
        <v>34</v>
      </c>
      <c r="B25" s="20" t="s">
        <v>77</v>
      </c>
      <c r="C25" s="35"/>
      <c r="D25" s="39"/>
      <c r="E25" s="20" t="s">
        <v>180</v>
      </c>
    </row>
    <row r="26" spans="1:5" ht="81.75" customHeight="1">
      <c r="A26" s="9"/>
      <c r="B26" s="20" t="s">
        <v>181</v>
      </c>
      <c r="C26" s="101" t="s">
        <v>182</v>
      </c>
      <c r="D26" s="19" t="s">
        <v>183</v>
      </c>
      <c r="E26" s="44"/>
    </row>
    <row r="27" spans="1:5" ht="80.25" customHeight="1">
      <c r="A27" s="125" t="s">
        <v>254</v>
      </c>
      <c r="B27" s="120" t="s">
        <v>78</v>
      </c>
      <c r="C27" s="79"/>
      <c r="D27" s="79"/>
      <c r="E27" s="19" t="s">
        <v>248</v>
      </c>
    </row>
    <row r="28" spans="1:5" ht="53.25" customHeight="1">
      <c r="A28" s="65"/>
      <c r="B28" s="115" t="s">
        <v>184</v>
      </c>
      <c r="C28" s="101" t="s">
        <v>182</v>
      </c>
      <c r="D28" s="19" t="s">
        <v>249</v>
      </c>
      <c r="E28" s="44"/>
    </row>
    <row r="29" spans="1:5" ht="92.25" customHeight="1">
      <c r="A29" s="121" t="s">
        <v>255</v>
      </c>
      <c r="B29" s="122" t="s">
        <v>79</v>
      </c>
      <c r="C29" s="35"/>
      <c r="D29" s="94"/>
      <c r="E29" s="102" t="s">
        <v>185</v>
      </c>
    </row>
    <row r="30" spans="1:5" ht="30" customHeight="1">
      <c r="A30" s="65"/>
      <c r="B30" s="20" t="s">
        <v>142</v>
      </c>
      <c r="C30" s="101" t="s">
        <v>186</v>
      </c>
      <c r="D30" s="19" t="s">
        <v>187</v>
      </c>
      <c r="E30" s="44"/>
    </row>
    <row r="31" spans="1:5" ht="51.75" customHeight="1">
      <c r="A31" s="65"/>
      <c r="B31" s="20" t="s">
        <v>188</v>
      </c>
      <c r="C31" s="101" t="s">
        <v>186</v>
      </c>
      <c r="D31" s="19" t="s">
        <v>143</v>
      </c>
      <c r="E31" s="44"/>
    </row>
    <row r="32" spans="1:5" ht="16.5" customHeight="1">
      <c r="A32" s="149" t="s">
        <v>109</v>
      </c>
      <c r="B32" s="197"/>
      <c r="C32" s="197"/>
      <c r="D32" s="197"/>
      <c r="E32" s="198"/>
    </row>
    <row r="33" spans="1:5" ht="145.5" customHeight="1">
      <c r="A33" s="123" t="s">
        <v>256</v>
      </c>
      <c r="B33" s="19" t="s">
        <v>144</v>
      </c>
      <c r="C33" s="46"/>
      <c r="D33" s="19" t="s">
        <v>189</v>
      </c>
      <c r="E33" s="19" t="s">
        <v>190</v>
      </c>
    </row>
    <row r="34" spans="1:5" ht="65.25" customHeight="1">
      <c r="A34" s="37"/>
      <c r="B34" s="19" t="s">
        <v>191</v>
      </c>
      <c r="C34" s="101" t="s">
        <v>192</v>
      </c>
      <c r="D34" s="19" t="s">
        <v>193</v>
      </c>
      <c r="E34" s="37"/>
    </row>
    <row r="35" spans="1:5" ht="66.75" customHeight="1">
      <c r="A35" s="37"/>
      <c r="B35" s="19" t="s">
        <v>194</v>
      </c>
      <c r="C35" s="101" t="s">
        <v>195</v>
      </c>
      <c r="D35" s="19" t="s">
        <v>196</v>
      </c>
      <c r="E35" s="37"/>
    </row>
    <row r="36" spans="1:5" ht="67.5" customHeight="1">
      <c r="A36" s="37"/>
      <c r="B36" s="19" t="s">
        <v>197</v>
      </c>
      <c r="C36" s="101" t="s">
        <v>198</v>
      </c>
      <c r="D36" s="19" t="s">
        <v>199</v>
      </c>
      <c r="E36" s="37"/>
    </row>
    <row r="37" spans="1:5" ht="82.5" customHeight="1">
      <c r="A37" s="37"/>
      <c r="B37" s="19" t="s">
        <v>200</v>
      </c>
      <c r="C37" s="101" t="s">
        <v>201</v>
      </c>
      <c r="D37" s="19" t="s">
        <v>202</v>
      </c>
      <c r="E37" s="37"/>
    </row>
    <row r="38" spans="1:5" ht="67.5" customHeight="1">
      <c r="A38" s="37"/>
      <c r="B38" s="19" t="s">
        <v>203</v>
      </c>
      <c r="C38" s="101" t="s">
        <v>204</v>
      </c>
      <c r="D38" s="19" t="s">
        <v>205</v>
      </c>
      <c r="E38" s="37"/>
    </row>
    <row r="39" spans="1:5" ht="78.75" customHeight="1">
      <c r="A39" s="37"/>
      <c r="B39" s="19" t="s">
        <v>206</v>
      </c>
      <c r="C39" s="101" t="s">
        <v>204</v>
      </c>
      <c r="D39" s="19" t="s">
        <v>207</v>
      </c>
      <c r="E39" s="37"/>
    </row>
    <row r="40" spans="1:5" ht="63.75" customHeight="1">
      <c r="A40" s="37"/>
      <c r="B40" s="19" t="s">
        <v>210</v>
      </c>
      <c r="C40" s="101" t="s">
        <v>208</v>
      </c>
      <c r="D40" s="19" t="s">
        <v>209</v>
      </c>
      <c r="E40" s="37"/>
    </row>
    <row r="41" spans="1:5" ht="63.75" customHeight="1">
      <c r="A41" s="37"/>
      <c r="B41" s="19" t="s">
        <v>211</v>
      </c>
      <c r="C41" s="101" t="s">
        <v>213</v>
      </c>
      <c r="D41" s="19" t="s">
        <v>212</v>
      </c>
      <c r="E41" s="37"/>
    </row>
    <row r="42" spans="1:5" ht="79.5" customHeight="1">
      <c r="A42" s="37"/>
      <c r="B42" s="19" t="s">
        <v>214</v>
      </c>
      <c r="C42" s="101" t="s">
        <v>216</v>
      </c>
      <c r="D42" s="19" t="s">
        <v>215</v>
      </c>
      <c r="E42" s="37"/>
    </row>
    <row r="43" spans="1:5" ht="63.75" customHeight="1">
      <c r="A43" s="37"/>
      <c r="B43" s="19" t="s">
        <v>217</v>
      </c>
      <c r="C43" s="101" t="s">
        <v>218</v>
      </c>
      <c r="D43" s="19" t="s">
        <v>219</v>
      </c>
      <c r="E43" s="37"/>
    </row>
    <row r="44" spans="1:5" ht="66.75" customHeight="1">
      <c r="A44" s="37"/>
      <c r="B44" s="19" t="s">
        <v>220</v>
      </c>
      <c r="C44" s="101" t="s">
        <v>221</v>
      </c>
      <c r="D44" s="19" t="s">
        <v>222</v>
      </c>
      <c r="E44" s="37"/>
    </row>
    <row r="45" spans="1:5" ht="55.5" customHeight="1">
      <c r="A45" s="37"/>
      <c r="B45" s="19" t="s">
        <v>227</v>
      </c>
      <c r="C45" s="101" t="s">
        <v>223</v>
      </c>
      <c r="D45" s="19" t="s">
        <v>224</v>
      </c>
      <c r="E45" s="37"/>
    </row>
    <row r="46" spans="1:5" ht="66" customHeight="1">
      <c r="A46" s="37"/>
      <c r="B46" s="19" t="s">
        <v>228</v>
      </c>
      <c r="C46" s="101" t="s">
        <v>225</v>
      </c>
      <c r="D46" s="19" t="s">
        <v>226</v>
      </c>
      <c r="E46" s="37"/>
    </row>
    <row r="47" spans="1:5" ht="66.75" customHeight="1">
      <c r="A47" s="37"/>
      <c r="B47" s="19" t="s">
        <v>231</v>
      </c>
      <c r="C47" s="101" t="s">
        <v>229</v>
      </c>
      <c r="D47" s="19" t="s">
        <v>230</v>
      </c>
      <c r="E47" s="37"/>
    </row>
    <row r="48" spans="1:5" ht="53.25" customHeight="1">
      <c r="A48" s="103"/>
      <c r="B48" s="19" t="s">
        <v>232</v>
      </c>
      <c r="C48" s="101" t="s">
        <v>233</v>
      </c>
      <c r="D48" s="19" t="s">
        <v>230</v>
      </c>
      <c r="E48" s="44"/>
    </row>
    <row r="49" spans="1:5" ht="20.25" customHeight="1">
      <c r="A49" s="149" t="s">
        <v>122</v>
      </c>
      <c r="B49" s="150"/>
      <c r="C49" s="150"/>
      <c r="D49" s="150"/>
      <c r="E49" s="151"/>
    </row>
    <row r="50" spans="1:5" ht="14.25" customHeight="1">
      <c r="A50" s="153" t="s">
        <v>80</v>
      </c>
      <c r="B50" s="154"/>
      <c r="C50" s="154"/>
      <c r="D50" s="154"/>
      <c r="E50" s="155"/>
    </row>
    <row r="51" spans="1:5" ht="18" customHeight="1">
      <c r="A51" s="153" t="s">
        <v>90</v>
      </c>
      <c r="B51" s="154"/>
      <c r="C51" s="154"/>
      <c r="D51" s="154"/>
      <c r="E51" s="155"/>
    </row>
    <row r="52" spans="1:5" ht="38.25" customHeight="1">
      <c r="A52" s="125" t="s">
        <v>35</v>
      </c>
      <c r="B52" s="20" t="s">
        <v>49</v>
      </c>
      <c r="C52" s="46"/>
      <c r="D52" s="44" t="s">
        <v>126</v>
      </c>
      <c r="E52" s="20" t="s">
        <v>234</v>
      </c>
    </row>
    <row r="53" spans="1:5" ht="54" customHeight="1">
      <c r="A53" s="39"/>
      <c r="B53" s="19" t="s">
        <v>236</v>
      </c>
      <c r="C53" s="101" t="s">
        <v>250</v>
      </c>
      <c r="D53" s="19" t="s">
        <v>235</v>
      </c>
      <c r="E53" s="39"/>
    </row>
    <row r="54" spans="1:5" ht="38.25" customHeight="1">
      <c r="A54" s="125" t="s">
        <v>37</v>
      </c>
      <c r="B54" s="115" t="s">
        <v>50</v>
      </c>
      <c r="C54" s="101"/>
      <c r="D54" s="20"/>
      <c r="E54" s="20" t="s">
        <v>146</v>
      </c>
    </row>
    <row r="55" spans="1:5" ht="26.25" customHeight="1">
      <c r="A55" s="39"/>
      <c r="B55" s="19" t="s">
        <v>237</v>
      </c>
      <c r="C55" s="101" t="s">
        <v>178</v>
      </c>
      <c r="D55" s="19" t="s">
        <v>123</v>
      </c>
      <c r="E55" s="39"/>
    </row>
    <row r="56" spans="1:5" ht="26.25" customHeight="1">
      <c r="A56" s="39"/>
      <c r="B56" s="19" t="s">
        <v>239</v>
      </c>
      <c r="C56" s="101" t="s">
        <v>178</v>
      </c>
      <c r="D56" s="19" t="s">
        <v>238</v>
      </c>
      <c r="E56" s="39"/>
    </row>
    <row r="57" spans="1:5" ht="41.25" customHeight="1">
      <c r="A57" s="123" t="s">
        <v>38</v>
      </c>
      <c r="B57" s="19" t="s">
        <v>145</v>
      </c>
      <c r="C57" s="46"/>
      <c r="D57" s="39"/>
      <c r="E57" s="19" t="s">
        <v>240</v>
      </c>
    </row>
    <row r="58" spans="1:5" ht="55.5" customHeight="1">
      <c r="A58" s="39"/>
      <c r="B58" s="19" t="s">
        <v>242</v>
      </c>
      <c r="C58" s="101" t="s">
        <v>251</v>
      </c>
      <c r="D58" s="19" t="s">
        <v>241</v>
      </c>
      <c r="E58" s="39"/>
    </row>
    <row r="59" spans="1:5" ht="13.5" customHeight="1">
      <c r="A59" s="152" t="s">
        <v>81</v>
      </c>
      <c r="B59" s="152"/>
      <c r="C59" s="152"/>
      <c r="D59" s="152"/>
      <c r="E59" s="152"/>
    </row>
    <row r="60" spans="1:5" ht="38.25" customHeight="1">
      <c r="A60" s="125" t="s">
        <v>42</v>
      </c>
      <c r="B60" s="20" t="s">
        <v>124</v>
      </c>
      <c r="C60" s="46"/>
      <c r="D60" s="44"/>
      <c r="E60" s="44"/>
    </row>
    <row r="61" spans="1:5" ht="53.25" customHeight="1">
      <c r="A61" s="39"/>
      <c r="B61" s="19" t="s">
        <v>243</v>
      </c>
      <c r="C61" s="101" t="s">
        <v>178</v>
      </c>
      <c r="D61" s="19" t="s">
        <v>252</v>
      </c>
      <c r="E61" s="39"/>
    </row>
    <row r="62" spans="1:5" ht="18" customHeight="1">
      <c r="A62" s="125" t="s">
        <v>43</v>
      </c>
      <c r="B62" s="20" t="s">
        <v>125</v>
      </c>
      <c r="C62" s="46"/>
      <c r="D62" s="44"/>
      <c r="E62" s="44"/>
    </row>
    <row r="63" spans="1:5" ht="53.25" customHeight="1">
      <c r="A63" s="65"/>
      <c r="B63" s="20" t="s">
        <v>244</v>
      </c>
      <c r="C63" s="101" t="s">
        <v>246</v>
      </c>
      <c r="D63" s="19" t="s">
        <v>245</v>
      </c>
      <c r="E63" s="45"/>
    </row>
  </sheetData>
  <mergeCells count="16">
    <mergeCell ref="A21:E21"/>
    <mergeCell ref="A32:E32"/>
    <mergeCell ref="A59:E59"/>
    <mergeCell ref="A49:E49"/>
    <mergeCell ref="A50:E50"/>
    <mergeCell ref="A51:E51"/>
    <mergeCell ref="A22:E22"/>
    <mergeCell ref="A10:E10"/>
    <mergeCell ref="A15:E15"/>
    <mergeCell ref="A20:E20"/>
    <mergeCell ref="A2:E2"/>
    <mergeCell ref="A4:E4"/>
    <mergeCell ref="A3:E3"/>
    <mergeCell ref="A12:E12"/>
    <mergeCell ref="A9:E9"/>
    <mergeCell ref="A11:E11"/>
  </mergeCells>
  <pageMargins left="0.25" right="0.25" top="0.25833333333333336" bottom="1.6416666666666666" header="0.3" footer="0.3"/>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
  <sheetViews>
    <sheetView workbookViewId="0">
      <selection activeCell="C10" sqref="C10"/>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использование средств 2023 год</vt:lpstr>
      <vt:lpstr>расходы всех форм бюджета</vt:lpstr>
      <vt:lpstr>достижение индикаторов</vt:lpstr>
      <vt:lpstr>выполнение основных мероприятий</vt:lpstr>
      <vt:lpstr>Лист1</vt:lpstr>
      <vt:lpstr>'использование средств 2023 год'!OLE_LINK36</vt:lpstr>
    </vt:vector>
  </TitlesOfParts>
  <Company>punsh.at.ua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aka punsh</dc:creator>
  <cp:lastModifiedBy>Валентина</cp:lastModifiedBy>
  <cp:lastPrinted>2024-04-23T06:06:04Z</cp:lastPrinted>
  <dcterms:created xsi:type="dcterms:W3CDTF">2014-05-05T16:51:08Z</dcterms:created>
  <dcterms:modified xsi:type="dcterms:W3CDTF">2024-07-02T08:15:12Z</dcterms:modified>
</cp:coreProperties>
</file>