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035" windowHeight="11760" activeTab="3"/>
  </bookViews>
  <sheets>
    <sheet name="использование средств мест.бюдж" sheetId="4" r:id="rId1"/>
    <sheet name="расходы всех форм бюджета" sheetId="5" r:id="rId2"/>
    <sheet name="достижение индикаторов" sheetId="6" r:id="rId3"/>
    <sheet name="выполнение основных мероприятий" sheetId="7" r:id="rId4"/>
    <sheet name="Лист1" sheetId="8" r:id="rId5"/>
  </sheets>
  <definedNames>
    <definedName name="_GoBack" localSheetId="3">'выполнение основных мероприятий'!#REF!</definedName>
    <definedName name="_GoBack" localSheetId="2">'достижение индикаторов'!#REF!</definedName>
    <definedName name="_GoBack" localSheetId="0">'использование средств мест.бюдж'!#REF!</definedName>
    <definedName name="_GoBack" localSheetId="1">'расходы всех форм бюджета'!#REF!</definedName>
    <definedName name="OLE_LINK26" localSheetId="2">'достижение индикаторов'!#REF!</definedName>
    <definedName name="OLE_LINK7" localSheetId="2">'достижение индикаторов'!#REF!</definedName>
  </definedNames>
  <calcPr calcId="125725"/>
</workbook>
</file>

<file path=xl/calcChain.xml><?xml version="1.0" encoding="utf-8"?>
<calcChain xmlns="http://schemas.openxmlformats.org/spreadsheetml/2006/main">
  <c r="F18" i="5"/>
  <c r="F19"/>
  <c r="F20"/>
  <c r="F26"/>
  <c r="F17"/>
  <c r="E195" l="1"/>
  <c r="E196"/>
  <c r="E198"/>
  <c r="E199"/>
  <c r="E200"/>
  <c r="E201"/>
  <c r="E202"/>
  <c r="E203"/>
  <c r="E194"/>
  <c r="E193" s="1"/>
  <c r="D193"/>
  <c r="D195"/>
  <c r="D196"/>
  <c r="D198"/>
  <c r="D199"/>
  <c r="D200"/>
  <c r="D201"/>
  <c r="D202"/>
  <c r="D203"/>
  <c r="D194"/>
  <c r="D215"/>
  <c r="E215"/>
  <c r="E171" l="1"/>
  <c r="H29" i="4" l="1"/>
  <c r="I29"/>
  <c r="I16" s="1"/>
  <c r="G29"/>
  <c r="G16"/>
  <c r="H26"/>
  <c r="I26"/>
  <c r="G26"/>
  <c r="H17"/>
  <c r="I17"/>
  <c r="G17"/>
  <c r="D85" i="5"/>
  <c r="E85"/>
  <c r="D86"/>
  <c r="E86"/>
  <c r="D88"/>
  <c r="E88"/>
  <c r="D89"/>
  <c r="E89"/>
  <c r="D90"/>
  <c r="E90"/>
  <c r="D91"/>
  <c r="E91"/>
  <c r="D92"/>
  <c r="E92"/>
  <c r="D93"/>
  <c r="E93"/>
  <c r="E84"/>
  <c r="D84"/>
  <c r="E116"/>
  <c r="D116"/>
  <c r="E105"/>
  <c r="D105"/>
  <c r="E138"/>
  <c r="D138"/>
  <c r="E226"/>
  <c r="D226"/>
  <c r="E347"/>
  <c r="D347"/>
  <c r="E336"/>
  <c r="D336"/>
  <c r="E259"/>
  <c r="D259"/>
  <c r="E325"/>
  <c r="D325"/>
  <c r="E324"/>
  <c r="D324"/>
  <c r="E323"/>
  <c r="D323"/>
  <c r="E322"/>
  <c r="D322"/>
  <c r="E321"/>
  <c r="D321"/>
  <c r="E320"/>
  <c r="D320"/>
  <c r="E319"/>
  <c r="D319"/>
  <c r="E317"/>
  <c r="D317"/>
  <c r="E316"/>
  <c r="D316"/>
  <c r="E315"/>
  <c r="D315"/>
  <c r="E314"/>
  <c r="I34" i="4"/>
  <c r="H34"/>
  <c r="G34"/>
  <c r="E249" i="5"/>
  <c r="E250"/>
  <c r="E251"/>
  <c r="E253"/>
  <c r="E254"/>
  <c r="E255"/>
  <c r="E256"/>
  <c r="E257"/>
  <c r="E258"/>
  <c r="D249"/>
  <c r="D250"/>
  <c r="D251"/>
  <c r="D253"/>
  <c r="D254"/>
  <c r="D255"/>
  <c r="D256"/>
  <c r="D257"/>
  <c r="D258"/>
  <c r="E83" l="1"/>
  <c r="H16" i="4"/>
  <c r="D314" i="5"/>
  <c r="E292"/>
  <c r="D292"/>
  <c r="D281"/>
  <c r="E204"/>
  <c r="E29"/>
  <c r="E30"/>
  <c r="E31"/>
  <c r="E33"/>
  <c r="E34"/>
  <c r="E36"/>
  <c r="E37"/>
  <c r="E38"/>
  <c r="E127"/>
  <c r="D29"/>
  <c r="D30"/>
  <c r="D31"/>
  <c r="D33"/>
  <c r="D34"/>
  <c r="D35"/>
  <c r="D36"/>
  <c r="D37"/>
  <c r="D38"/>
  <c r="E72"/>
  <c r="D72"/>
  <c r="D23" l="1"/>
  <c r="D237"/>
  <c r="E155"/>
  <c r="E23" s="1"/>
  <c r="D155"/>
  <c r="D171"/>
  <c r="D160"/>
  <c r="D204" l="1"/>
  <c r="E157"/>
  <c r="E25" s="1"/>
  <c r="D157"/>
  <c r="D25" s="1"/>
  <c r="D39" l="1"/>
  <c r="E237"/>
  <c r="E159"/>
  <c r="E158"/>
  <c r="E156"/>
  <c r="E154"/>
  <c r="E152"/>
  <c r="E151"/>
  <c r="E150"/>
  <c r="D159"/>
  <c r="D158"/>
  <c r="D156"/>
  <c r="D154"/>
  <c r="D152"/>
  <c r="D151"/>
  <c r="D150"/>
  <c r="E94"/>
  <c r="D94"/>
  <c r="E160"/>
  <c r="D149" l="1"/>
  <c r="E149"/>
  <c r="D83"/>
  <c r="E303"/>
  <c r="D303"/>
  <c r="E281"/>
  <c r="E270"/>
  <c r="D270"/>
  <c r="E27"/>
  <c r="D27"/>
  <c r="E26"/>
  <c r="D26"/>
  <c r="D24"/>
  <c r="E22"/>
  <c r="D22"/>
  <c r="E20"/>
  <c r="D20"/>
  <c r="E19"/>
  <c r="D19"/>
  <c r="E18"/>
  <c r="D18"/>
  <c r="D127"/>
  <c r="E61"/>
  <c r="D61"/>
  <c r="E50"/>
  <c r="D50"/>
  <c r="E39"/>
  <c r="D17" l="1"/>
  <c r="E248"/>
  <c r="D248"/>
  <c r="E28"/>
  <c r="D28"/>
  <c r="E35"/>
  <c r="E24" s="1"/>
  <c r="H22" i="4"/>
  <c r="I22"/>
  <c r="G22"/>
  <c r="E17" i="5" l="1"/>
  <c r="I24" i="4"/>
  <c r="H24"/>
  <c r="G24"/>
</calcChain>
</file>

<file path=xl/sharedStrings.xml><?xml version="1.0" encoding="utf-8"?>
<sst xmlns="http://schemas.openxmlformats.org/spreadsheetml/2006/main" count="926" uniqueCount="474">
  <si>
    <t>1.</t>
  </si>
  <si>
    <t>1.1.</t>
  </si>
  <si>
    <t>1.2.</t>
  </si>
  <si>
    <t>1.2.1.</t>
  </si>
  <si>
    <t>2.1.1.</t>
  </si>
  <si>
    <t>2.2.1.</t>
  </si>
  <si>
    <t>Источники ресурсного обеспечения</t>
  </si>
  <si>
    <t>(тыс.рублей)</t>
  </si>
  <si>
    <t>местный бюджет</t>
  </si>
  <si>
    <t>краевой бюджет</t>
  </si>
  <si>
    <t>№ п/п</t>
  </si>
  <si>
    <t>Подпрограмма</t>
  </si>
  <si>
    <t>Направление расходов</t>
  </si>
  <si>
    <t>кассовое исполнение</t>
  </si>
  <si>
    <t>1.1.1.</t>
  </si>
  <si>
    <t>1.3.1.</t>
  </si>
  <si>
    <t>1.1.2.</t>
  </si>
  <si>
    <t>1.1.3.</t>
  </si>
  <si>
    <t>план</t>
  </si>
  <si>
    <t>%</t>
  </si>
  <si>
    <t>ед.</t>
  </si>
  <si>
    <t>Отчет</t>
  </si>
  <si>
    <t xml:space="preserve">Программа </t>
  </si>
  <si>
    <t xml:space="preserve">             Целевая статья расходов</t>
  </si>
  <si>
    <t>Наименование Программы, подпрограммы, основного мероприятия</t>
  </si>
  <si>
    <t>Сведения</t>
  </si>
  <si>
    <t>единица измерения</t>
  </si>
  <si>
    <t>наименование программы, основного мероприятия подпрограммы (Программы)</t>
  </si>
  <si>
    <t>результаты реализации</t>
  </si>
  <si>
    <t>Основное мероприятие «Создание благоприятной для инвестиций административной среды»</t>
  </si>
  <si>
    <t>Информационная и консультационная поддержка субъектов малого и среднего предпринимательства</t>
  </si>
  <si>
    <t>Создание благоприятной для инвестиций административной среды</t>
  </si>
  <si>
    <t>Количество субъектов малого и среднего предпринимательства, получивших государственную и муниципальную поддержку</t>
  </si>
  <si>
    <t>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t>
  </si>
  <si>
    <t>Темп роста оборота общественного питания к предыдущему году в действующих ценах</t>
  </si>
  <si>
    <t>мин.</t>
  </si>
  <si>
    <t xml:space="preserve">Задача 1. Устойчивое развитие малого и среднего предпринимательства.  </t>
  </si>
  <si>
    <t>Задача 3. Увеличение числа занятого населения в малых и средних предприятиях.</t>
  </si>
  <si>
    <t>Задача 2. Привлечение финансовых ресурсов для модернизации и развития производства</t>
  </si>
  <si>
    <t>Основное мероприятие "Информационная и консультационная поддержка субъектов малого и среднего предпринимательства"</t>
  </si>
  <si>
    <t>1.3.</t>
  </si>
  <si>
    <t>2.</t>
  </si>
  <si>
    <t>3.</t>
  </si>
  <si>
    <t>4.</t>
  </si>
  <si>
    <t>5.</t>
  </si>
  <si>
    <t>Основное мероприятие "Обеспечение деятельности многофункционального центра предоставления государственных и муниципальных услуг в г.Ипатово"</t>
  </si>
  <si>
    <t>Основное мероприятие "Оптимизация предоставления государственных и муниципальных услуг в Ипатовском муниципальном районе Ставропольского края</t>
  </si>
  <si>
    <t>1.4.</t>
  </si>
  <si>
    <t>1.4.1.</t>
  </si>
  <si>
    <t>1.4.2.</t>
  </si>
  <si>
    <t>Основное мероприятие "Глава муниципального образования"</t>
  </si>
  <si>
    <t>1.5.</t>
  </si>
  <si>
    <t>1.5.1.</t>
  </si>
  <si>
    <t>значение целевого индикатора достижения цели Прогаммы, показателя решения задачи подпрограммы (Программы)</t>
  </si>
  <si>
    <t>3.1.1.</t>
  </si>
  <si>
    <t>3.2.1.</t>
  </si>
  <si>
    <t>4.1.1.</t>
  </si>
  <si>
    <t>4.2.1.</t>
  </si>
  <si>
    <t>4.3.1.</t>
  </si>
  <si>
    <t>5.1.1.</t>
  </si>
  <si>
    <t>ответственному исполнителю</t>
  </si>
  <si>
    <t>средства федерального бюджета</t>
  </si>
  <si>
    <t>Индекс оборота розничной торговли</t>
  </si>
  <si>
    <t>средства участников Программы</t>
  </si>
  <si>
    <t>Основное мероприятие "Создание условий доступа субъектов малого и среднего предпринимательства к финансовым ресурсам"</t>
  </si>
  <si>
    <t>Основное мероприятие "Создание благоприятной для инвестиций административной среды"</t>
  </si>
  <si>
    <t>бюджет Ставропольского края (далее- краевой бюджет)</t>
  </si>
  <si>
    <t>1.5.2.</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</si>
  <si>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Ставропольском крае", ВСЕГО:</t>
  </si>
  <si>
    <t>Подпрограмма 1 " Развитие малого и среднего предпринимательства на территории Ипатовского городского округа Ставропольского края"</t>
  </si>
  <si>
    <t>Основное мероприятие "Совершенствование деятельности органов местного самоуправления Ипатовского городского округа Ставропольского края по поддержке малого и среднего предпринимательства"</t>
  </si>
  <si>
    <t>Подпрограмма 2 "Развитие потребительского рынка в Ипатовском городском округе Ставропольского края"</t>
  </si>
  <si>
    <t>Подпрограмма 3 "Формирование благоприятного инвестиционного климата и положительного имиджа Ипатовского городского округа Ставропольского края"</t>
  </si>
  <si>
    <t>Основное мероприятие "Создание условий для развития потребительского рынка потребительского рынка Ипатовского городского округа, принятие своевременных мер по совершенствованию сферы потребительского рынка"</t>
  </si>
  <si>
    <t>Подпрограмма 4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</si>
  <si>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Подпрограмма 5 "Обеспечение реализации программы администрации Ипатовского городского округа Ставропольского края и иных мероприятий"</t>
  </si>
  <si>
    <t>1.5.3.</t>
  </si>
  <si>
    <t>Основное мероприятие "Расходы в рамках обеспечения деятельности администрации Ипатовского городского округа Ставропольского края"</t>
  </si>
  <si>
    <t>Основное мероприятие "Расходы, связанные с обеспечением деятельности (оказанием услуг) в части хозяйственно- технического обеспечения"</t>
  </si>
  <si>
    <t>Подпрограмма  «Развитие потребительского рынка в Ипатовском городского округа Ставропольского края»</t>
  </si>
  <si>
    <t>2.1.</t>
  </si>
  <si>
    <t>2.2.</t>
  </si>
  <si>
    <t>Основное мероприятие "Создание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</si>
  <si>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Подпрограмма  "Формирование благоприятного инвестиционного климата и положительного имиджа Ипатовского городского округа Ставропольского края"</t>
  </si>
  <si>
    <t>3.1.</t>
  </si>
  <si>
    <t>3.2.</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</si>
  <si>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городском округее Ставропольского края"</t>
  </si>
  <si>
    <t>3.3.</t>
  </si>
  <si>
    <t>Основное мероприятие "Организация и проведение мероприятий, способствующих продвижению товаров, работ и услуг  хозяйствующих субъектов Ипатовского городского округа Ставропольского края в целях создания положительного имиджа Ипатовского городского округа"</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</si>
  <si>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 "</t>
  </si>
  <si>
    <t>4.1.</t>
  </si>
  <si>
    <t>4.2.</t>
  </si>
  <si>
    <t>Основное мероприятие "Оптимизация предоставления государственных и муниципальных услуг в Ипатовском городском округе Ставропольского края"</t>
  </si>
  <si>
    <t>4.3.</t>
  </si>
  <si>
    <t>Подпрограмма  "Обеспечение реализации программы администрации Ипатовского городского округа Ставропольского края и иных мероприятий"</t>
  </si>
  <si>
    <t>5.1.</t>
  </si>
  <si>
    <t>5.2.</t>
  </si>
  <si>
    <t>5.3.</t>
  </si>
  <si>
    <t>Основное мероприятие "Расходы, связанные с обеспечением деятельности (оказанием услуг) в области хозяйственно- технического обеспечения"</t>
  </si>
  <si>
    <t>5.4.</t>
  </si>
  <si>
    <t>5.5.</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</si>
  <si>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Ставропольского края"</t>
  </si>
  <si>
    <t>Цель 1 Программы- Создание благоприятных условий для развития малого и среднего предпринимательства в Ипатовском округе Ставропольского края</t>
  </si>
  <si>
    <t>Число субъектов малого и среднего предпринимательства в расчете на 10 тыс. человек населения</t>
  </si>
  <si>
    <t>Подпрограмма  «Развитие малого и среднего предпринимательства на территории Ипатовского городского округа Ставропольского края»</t>
  </si>
  <si>
    <t>Задача 1. Устойчивое развитие малого и среднего предпринимательства</t>
  </si>
  <si>
    <t xml:space="preserve">Количество изготовленных информационных материалов, стендов, баннеров по вопросам развития и поддержки субъектов малого и среднего предпринимательства </t>
  </si>
  <si>
    <t>Доля обращений граждан по фактам нарушения законодательства Российской Федерации о защите прав потребителей в общем количестве обращений граждан на территории Ипатовского городского округа</t>
  </si>
  <si>
    <t>Подпрограмма  «Развитие потребительского рынка в Ипатовском городском округе Ставропольского края»</t>
  </si>
  <si>
    <t xml:space="preserve">Темп прироста оборота розничной торговли на 1 жителя округа к предыдущему году (в действующих ценах) </t>
  </si>
  <si>
    <t>Количество изготовленных информационных материалов, стендов, баннеров по вопросам торгового и бытового обслуживания населения и защиты прав потребителей</t>
  </si>
  <si>
    <t>Количество обращений граждан по фактам нарушения законодательства Российской федерации о защите прав потребителей</t>
  </si>
  <si>
    <t>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t>
  </si>
  <si>
    <t>Количество информационных материалов, опубликованных участником Программы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t>
  </si>
  <si>
    <t>Цель 3 Программы- Формирование благоприятного инвестиционного климата и положительного имиджа Ипатовского городского округа Ставропольского края</t>
  </si>
  <si>
    <t>Объем инвестиций в основной капитал (за исключением бюджетных средств) в расчете на 1 жителя</t>
  </si>
  <si>
    <t>тыс. руб.</t>
  </si>
  <si>
    <t>Подпрограмма «Формирование благоприятного инвестиционного климата и положительного имиджа Ипатовского городского округа Ставропольского края»</t>
  </si>
  <si>
    <t>Задача 1. Повышение инвестиционной привлекательности Ипатовского городского округа Ставропольского края</t>
  </si>
  <si>
    <t xml:space="preserve">Количество информационных материалов, стендов, баннеров, изготовленных с целью позиционирования инвестиционной деятельности </t>
  </si>
  <si>
    <t>Объем инвестиций в основной капитал округа в расчете на 1 жителя (с досчетом)</t>
  </si>
  <si>
    <t>Индекс объема отгруженных товаров собственного производства, выполненных работ и услуг по промышленным видам экономической деятельности в Ипатовском городском округе</t>
  </si>
  <si>
    <t>Цель 4 Программы- Cнижение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t>
  </si>
  <si>
    <t>тыс. ед.</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</si>
  <si>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</si>
  <si>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Задача 1. Повышение качества муниципальных услуг предоставляемых отделами аппарата администрации, отделами (управлениями) со статусом юридического лица администрации Ипатовского городского округа Ставропольского края</t>
  </si>
  <si>
    <t>Время ожидания в очереди населения Ипатовского городского округа Ставропольского края и организаций Ипатовского городского округа Ставропольского края при обращении за предоставлением государственных и муниципальных услуг в органы местного самоуправления Ипатовского городского округа Ставропольского края</t>
  </si>
  <si>
    <t>Доля граждан, удовлетворенных качеством и доступностью государственных и муниципальных услуг, предоставляемых органами местного самоуправления Ипатовского городского округа Ставропольского края, от общего числа опрошенных заявителей</t>
  </si>
  <si>
    <t>Доля населения Ипатовского городского округа Ставропольского края, имеющего доступ к получению государственных и муниципальных услуг по принципу «одного окна» по месту пребывания к общему числу жителей</t>
  </si>
  <si>
    <t>Основное мероприятие "Прочие расходы в рамках обеспечения деятельности администрации Ипатовского городского округа Ставропольского края"</t>
  </si>
  <si>
    <t>Совершенствование деятельности органов местного самоуправления Ипатовского городского округа Ставропольского края по поддержке малого и среднего предпринимательства</t>
  </si>
  <si>
    <t>Организация и проведение мероприятий, способствующих росту предпринимательской активности</t>
  </si>
  <si>
    <t>Создание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</si>
  <si>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услуг (работ) посредством комплекса мер, направленных на предупреждение нарушений прав потребителей</t>
  </si>
  <si>
    <t xml:space="preserve">Повышение грамотности населения за счет мероприятий информационно-просветительского характера, направленных на просвещение и популяризацию вопросов защиты прав потребителей </t>
  </si>
  <si>
    <t>Цель 3 программы: Формирование благоприятного инвестиционного климата и положительного имиджа Ипатовского городского округа Ставропольского края</t>
  </si>
  <si>
    <t>Задача 1.Повышение инвестиционной привлекательности Ипатовского городского округа Ставропольского края</t>
  </si>
  <si>
    <t>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мгородском округе Ставропольского края</t>
  </si>
  <si>
    <t>Цель 4 программы: «Снижение административных барьеров в Ипатовском городском округе Ставропольского края»</t>
  </si>
  <si>
    <t>3.3.1.</t>
  </si>
  <si>
    <t>2.3.1.</t>
  </si>
  <si>
    <t>Проведение мониторинга качества и доступности государственных и муниципальных услуг в Ипатовском городском округе Ставропольского края</t>
  </si>
  <si>
    <t>Оптимизация предоставления государственных и муниципальных услуг в Ипатовском городском округе Ставропольского края</t>
  </si>
  <si>
    <t>5.1.2.</t>
  </si>
  <si>
    <t>5.1.3.</t>
  </si>
  <si>
    <t>5.1.4.</t>
  </si>
  <si>
    <t>5.1.5.</t>
  </si>
  <si>
    <t>Глава муниципального образования</t>
  </si>
  <si>
    <t>Расходы в рамках обеспечения деятельности администрации Ипатовского городского округа Ставропольского края</t>
  </si>
  <si>
    <t>Расходы, связанные с обеспечением деятельности (оказанием услуг) в области хозяйственно- технического обеспечения</t>
  </si>
  <si>
    <t>Прочие расходы в рамках обеспечения деятельности администрации Ипатовского городского округа Ставропольского края</t>
  </si>
  <si>
    <t>инвестиционного климата в Ипатовском городском округе Ставропольского края"</t>
  </si>
  <si>
    <t>Подпрограмма 1 «Развитие малого и среднего предпринимательства на территории Ипатовского городского округа Ставропольского края»</t>
  </si>
  <si>
    <t>Цель 1 программы: Создание благоприятных условий для развития малого и среднего предпринимательства в Ипатовском округе Ставропольского края</t>
  </si>
  <si>
    <t>Цель 2 программы: Развитие сферы потребительского рынка на территории Ипатовского городского округа Ставропольского края и повышение доступности товаров и услуг для населения района</t>
  </si>
  <si>
    <t>Подпрограмма 2 "Развитие сферы потребительского рынка на территории Ипатовского городского округаСтавропольского края"</t>
  </si>
  <si>
    <t>Приложение 1</t>
  </si>
  <si>
    <t>к годовому отчету о ходе реализации муниципальной программы</t>
  </si>
  <si>
    <t xml:space="preserve"> "Развитие экономики, малого и среднего бизнеса, потребительского </t>
  </si>
  <si>
    <t>рынка и улучшение инвестиционного климата в Ипатовском</t>
  </si>
  <si>
    <t>Приложение 2</t>
  </si>
  <si>
    <t>Приложение 3</t>
  </si>
  <si>
    <t>Приложение 4</t>
  </si>
  <si>
    <t>отдел экономического развития, соисполнители- отделы аппарата администрации, отделы (управления, комитет) со статусом юридического лица</t>
  </si>
  <si>
    <t>муниципальной программы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Ставропольского края"</t>
  </si>
  <si>
    <t xml:space="preserve">Информация об использовании бюджетных ассигнований местного бюджета и иных средств на выполнение основных мероприятий подпрограмм </t>
  </si>
  <si>
    <t>налоговые расходы местного бюджета</t>
  </si>
  <si>
    <t>соисполнителю</t>
  </si>
  <si>
    <t>мест</t>
  </si>
  <si>
    <t>2.3.</t>
  </si>
  <si>
    <t>2.4.</t>
  </si>
  <si>
    <t>2.5.</t>
  </si>
  <si>
    <t>2.6.</t>
  </si>
  <si>
    <t>2.7.</t>
  </si>
  <si>
    <t>3.4.</t>
  </si>
  <si>
    <t>3.5.</t>
  </si>
  <si>
    <t>3.6.</t>
  </si>
  <si>
    <t>3.7.</t>
  </si>
  <si>
    <t>4.5.</t>
  </si>
  <si>
    <t>Наименование Программы, подпрограммы, основного мероприятия подпрограммы</t>
  </si>
  <si>
    <t>Ответственный исполнитель, соисполнители Программы</t>
  </si>
  <si>
    <t>20371                  20380</t>
  </si>
  <si>
    <t>10010                  10020</t>
  </si>
  <si>
    <t>об использовании средств местного бюджета на реализацию муниципальной программы "Развитие экономики, малого и среднего бизнеса, потребительского рынка и улучшение инвестиционного климата в Ипатовском городком округе Ставропольского края"</t>
  </si>
  <si>
    <t>Муниципальная программа "Развитие экономики, малого и среднего бизнеса, потребительского рынка и улучшение инвестиционного климата в Ипатовском городском округе Ставропольском крае"</t>
  </si>
  <si>
    <t>из них предусмотренные:</t>
  </si>
  <si>
    <t>в т.ч. участнику Программы</t>
  </si>
  <si>
    <t>Всего, в том числе:</t>
  </si>
  <si>
    <t>федеральный бюджет</t>
  </si>
  <si>
    <t>в т.ч. участнику подпрограммы</t>
  </si>
  <si>
    <t>ассигнования бюджета Ипатовского городского округа Ставропольского края (далее-  местный бюджет)</t>
  </si>
  <si>
    <t xml:space="preserve"> Ставропольского края" и показателей решения задач подпрограмм</t>
  </si>
  <si>
    <t>о достижении значений индикаторов достижения целей  Программы "Развитие экономики, малого и среднего бизнеса, потребительского рынка и улучшение инвестиционного климата  в Ипатовском городском округе</t>
  </si>
  <si>
    <t>наименование целевого индикатора достижения цели Программы, показателя решения задачи подпрограммы</t>
  </si>
  <si>
    <t>обоснование отклонений значений индикатора достижения цели Программы (показателя решения задачи подпрограммы на конец отчетного года при наличии)</t>
  </si>
  <si>
    <t>плановый/ фактический срок наступления контрольного события</t>
  </si>
  <si>
    <t> Создание условий доступа субъектов малого и среднего предпринимательства к финансовым ресурсам</t>
  </si>
  <si>
    <t xml:space="preserve">Основное мероприятие "Организация и проведение мероприятий, способствующих росту предпринимательской активности"
</t>
  </si>
  <si>
    <t>Основное мероприятие "Организация и проведение мероприятий, способствующих росту предпринимательской активности"</t>
  </si>
  <si>
    <t xml:space="preserve">Объемы финансового обеспечения по Программе  </t>
  </si>
  <si>
    <t>сведения о ходе реализации основного мероприятия, проблемы, возникшие в ходе выполнения основного мероприятия, контрольного события</t>
  </si>
  <si>
    <t xml:space="preserve"> о степени выполнения основных мероприятий подпрограмм и контрольных событий программы "Развитие экономики, малого и среднего бизнеса, потребительского рынка и улучшение </t>
  </si>
  <si>
    <t>Задача 2. Развитие механизмов поддержки, направленных на развитие сектора малого и среднего предпринимательства, развитие инфраструктуры, поддержки малого и среднего предпринимательства на краевом и муниципальном уровнях</t>
  </si>
  <si>
    <t>Доля субъектов малого и среднего предпринимательства, участвующих в мероприятиях, способствующих росту предпринимательской активности к общему числу субъектов малого и среднего предпринимательства Ипатовского округа Ставропольского края</t>
  </si>
  <si>
    <t>Цель 2 Программы- Развитие сферы потребительского рынка на территории Ипатовского городского округа Ставропольского края и повышение доступности товаров и услуг для населения округа</t>
  </si>
  <si>
    <t>Задача 1. Формирование современной инфраструктуры развития потребительского рынка</t>
  </si>
  <si>
    <t>Темп роста количества районных, межрегиональных, международных мероприятий, в которых приняли участие хозяйствующие субъекты Ипатовского городского округа в целях формирования имиджа городского округа и улучшения конкурентоспособности производимой продукции, работ и услуг к уровню прошлого года</t>
  </si>
  <si>
    <t>-</t>
  </si>
  <si>
    <t>Задача 3. Создание и совершенствование условий для эффективной защиты прав потребителей в Ипатовском городском округе Ставропольского края в соответствии с действующим законодательством о защите прав потребителей повышение уровня правовой грамотности и формирование у населения навыков рационального потребительского поведения</t>
  </si>
  <si>
    <t>Индекс объема отгруженных товаров собственного производства, выполненных работ и услуг в Ипатовском округе Ставропольского края</t>
  </si>
  <si>
    <t>Прирост компаний- экспортеров из числа субъектов малого и среднего пред-принимательства по итогам внедрения Регионального экспортного стандарта 2,0</t>
  </si>
  <si>
    <t>Количество созданных (модернезированных) и сохраненных рабочих мест в рамках реализации инвестиционных проектов</t>
  </si>
  <si>
    <t>Общее количество оказанных услуг сотрудниками МКУ «МФЦ» Ипатовского района Ставропольского края</t>
  </si>
  <si>
    <t>Задача 2. Формирование системы мониторинга качества и доступности государственных и муниципальных услуг в Ипатовском городском округе Ставропольского края</t>
  </si>
  <si>
    <t>Задача 3. Организация предоставления государственных и муниципальных услуг на базе многофункционального центра по принципу «Одного окна» в соответствии с действующим законодательством</t>
  </si>
  <si>
    <t>Задача 2.Развитие механизмов поддержки, направленных на развитие сектора малого и среднего предпринимательства, развитие инфраструктуры  поддержки малого и среднего предпринимательства на краевом и муниципальном уровнях</t>
  </si>
  <si>
    <t>Задача 1.Формирование современной инфраструктуры развития потребительского рынка</t>
  </si>
  <si>
    <t>Задача 3.Создание и совершенствование условий для эффективной защиты прав потребителей в Ипатовском городском округе Ставропольского края в соответствии с действующим законодательством о защите прав потребителей, повышение уровня правовой грамотности и формирование у населения навыков рационального потребительского поведения</t>
  </si>
  <si>
    <t>2.3.2.</t>
  </si>
  <si>
    <t>2.3.3.</t>
  </si>
  <si>
    <t>Задача 3. Обеспечение устойчивого  социально-экономического развития Ипатовского городского округа Ставропольского края, в целях создания положительного имиджа и продвижения инвестиционного потенциала Ипатовского городского округа Ставропольского края</t>
  </si>
  <si>
    <t xml:space="preserve">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t>
  </si>
  <si>
    <t>Задача2. Формирование системы мониторинга качества и доступности государственных и муниципальных услуг в Ипатовском городском округе Ставропольского края и регулярное его проведение</t>
  </si>
  <si>
    <t>Задача 3. Организация предоставления государственных и муниципальных услуг на базе многофункционального центра по принципу «одного окна» в соответствии с действующим законодательством</t>
  </si>
  <si>
    <t>Расходы, связанные с исполнением пе-реданных полномочий</t>
  </si>
  <si>
    <t>Обеспечение деятельности многофунк-ционального центра предоставления государственных и муниципальных услуг в г. Ипатово</t>
  </si>
  <si>
    <t>2021 год</t>
  </si>
  <si>
    <t xml:space="preserve">Количество субъектов малого и среднего предпринимательства в Ипатовском городском округе 
</t>
  </si>
  <si>
    <t>Подпрограмма 5 "Обеспечение реализации программы администрации Ипатовского городского округа Ставропольского края  и иных мероприятий"</t>
  </si>
  <si>
    <t>Основное мероприятие "Расходы,  связанные с исполнением с исполнением переданных полномочий"</t>
  </si>
  <si>
    <t xml:space="preserve">В целях позиционирования инвестиционной деятельности опубликована одна статья.                                                                                                                                                                                                                                                                                                                                  </t>
  </si>
  <si>
    <t>4.4.</t>
  </si>
  <si>
    <t>Оценка гражданами эффективности деятельности руководителя  МКУ «МФЦ» Ипатовского района Ставропольского края с учетом качества организации пре-доставления государственных услуг и муниципальных услуг</t>
  </si>
  <si>
    <t xml:space="preserve"> 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 за отчетный год составила 100,0 процентов. </t>
  </si>
  <si>
    <t>Расходы за 2022 год ( тыс.рублей)</t>
  </si>
  <si>
    <t>сводная бюджетная роспись, план на 1 января 2022 года</t>
  </si>
  <si>
    <t xml:space="preserve">сводная бюджетная роспись на 31 декабря 2022 года </t>
  </si>
  <si>
    <t>10010                  10020                          10050</t>
  </si>
  <si>
    <t>1.6.</t>
  </si>
  <si>
    <t>1.6.1.</t>
  </si>
  <si>
    <t>Основное мероприятие "Создание условий доступа социально ориентированных некомерческих организаций к финансовым ресурсам"</t>
  </si>
  <si>
    <t>Подпрограмма 6 "Поддержка социально ориентированных некомерческих организаций"</t>
  </si>
  <si>
    <t>городском округе Ставропольского края" за 2022 год</t>
  </si>
  <si>
    <t>6.1.</t>
  </si>
  <si>
    <t>6.</t>
  </si>
  <si>
    <t>Подпрограмма  "Поддержка социально ориентированных некомерческих организаций"</t>
  </si>
  <si>
    <t>6.2.</t>
  </si>
  <si>
    <t>6.3.</t>
  </si>
  <si>
    <t>Основное мероприятие "Предоставление имущественной поддержки социально ориентированным некоммерческим организациям"</t>
  </si>
  <si>
    <t>Основное мероприятие "Оказание информационно- консультационной поддержки социально ориентированным некоммерческим организациям"</t>
  </si>
  <si>
    <t>Основное мероприятие "Проведение мониторинга качества и доступности государственных и муниципальных услуг в Ипатовском городском округе Ставропольского края"</t>
  </si>
  <si>
    <t>Основное мероприятие "Обеспечение деятельности многофункционального центра предоставления государственных и муниципальных услуг в г. Ипатово"</t>
  </si>
  <si>
    <t>Основное мероприятие "Повышение грамотности населения за счет мероприятий информационно - просветительского характера, направленных на просвещение и популяризацию вопросов защиты прав потребителей"</t>
  </si>
  <si>
    <t>Основное мероприятие "Снижение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услуг (работ) посредством комплекса мер, направленных на предупреждение нарушений прав потребителей"</t>
  </si>
  <si>
    <t>Основное мероприятие "Повышение социальной защищенности граждан Ипатовского городского округа Ставропольского края, обеспечение сбалансированной защиты интересов потребителей"</t>
  </si>
  <si>
    <t>2022 год</t>
  </si>
  <si>
    <t>фактическое значение на конец 2022 года</t>
  </si>
  <si>
    <t>1.5.4.</t>
  </si>
  <si>
    <t>Основное мероприятие "Прочие расходы в рамках обеспечения деятельностиадминистрации Ипатовского городского округа Ставропольского края"</t>
  </si>
  <si>
    <t>20360                     20700               20990</t>
  </si>
  <si>
    <t>Задача 3. Обеспечение устойчивого социально-экономического развития Ипатовского городского округа Ставропольского края, в целях создания положительного имиджа и продвижение инвестиционного потенциала Ипатовского городского округа Ставропольского края</t>
  </si>
  <si>
    <r>
      <t>Среднее количество обращений заявителей из числа представителей бизнес –сообщества в органы местного самоуправления Ипатовского городского округа Ставропольского края для получения одной государственной или муниципальной услуги, связанной со сферой предпринимательской деятельности в Ипатовском городском округе Ставропольского края</t>
    </r>
    <r>
      <rPr>
        <b/>
        <sz val="11"/>
        <rFont val="Times New Roman"/>
        <family val="1"/>
        <charset val="204"/>
      </rPr>
      <t xml:space="preserve"> </t>
    </r>
  </si>
  <si>
    <t>Цель 5 Программы- Cоздание условий для повышения эффективности деятельности социально ориентированных некоммерческих организаций Ипатовского городского округа Ставропольского края</t>
  </si>
  <si>
    <t>Увеличение социально значимых мероприятий, проводимых социально оринтированными некоммерческими организациями к уровню прошлого года</t>
  </si>
  <si>
    <t>Подпрограмма «Поддержка социально ориентированных некоммерческих организаций»</t>
  </si>
  <si>
    <t>Задача 1. Cоздание условий для упрощения доступа социально ориентированных некоммерческих организаций к предоставлению населению услуг в социальной сфере</t>
  </si>
  <si>
    <t>Количество социально ориентированных некоммерческих организаций получивших финансовую поддержку за счет средств бюджета Ипатовского городского округа Ставропольского края</t>
  </si>
  <si>
    <t>Задача 2. Оказание поддержки социально ориентированным некоммерческим организациям</t>
  </si>
  <si>
    <t>Доля социально ориентированных некоммерческих организаций, получивших имущественную поддержку к общему количеству социально ориентированных некоммерческих организаций</t>
  </si>
  <si>
    <t>Темп роста социально ориентированных некоммерческих организаций, получивших информационно- консультационную поддержку к уровню прошлого года</t>
  </si>
  <si>
    <t>Контрольное событие 1: «Проведение торжественного мероприятия, посвященного празднованию «Дня российского предпринимательства», а так же проведение итогов конкурса «Предприниматель года»</t>
  </si>
  <si>
    <t>Контрольное событие 2: «Проведение конкурса на получение финансовой поддержки в виде субсидии за счет средств бюджета Ипатовского городского округа Ставропольского края»</t>
  </si>
  <si>
    <t>Задача 4. Поддержка благоприятных условий для развития малого и среднего предпринимательства Ипатовского городского округа Ставропольского края, популяризация предпринимательской деятельности.</t>
  </si>
  <si>
    <t>Задача 2. Создание условий и оказание содействия хозяйствующим субъектам Ипатовского городского округа Ставропольского края в развитии потребительского рынка Ипатовского городского округа Ставропольского края</t>
  </si>
  <si>
    <t>Создание условий для развития потребительского рынка Ипатовского городского округа Ставропольского края, принятие своевременных мер по совершенствованию сферы потребительского рынка Ипатовского городского округа Ставропольского края</t>
  </si>
  <si>
    <t>Повышение социальной защищенности граждан Ипатовского городского округа Ставропольского края, обеспечение сбалансированной защиты интересов потребителей</t>
  </si>
  <si>
    <t>Индекс физического объема инвестиций в основной капитал Ипатовского городского округа Ставропольского края (без субъектов малого предпринимательства) к уровню прошлого года</t>
  </si>
  <si>
    <t xml:space="preserve">Организация и проведение мероприятий, способствующих продвижению товаров, работ и услуг хозяйствующих субъектов Ипатовского городского округа Ставропольского края за пределы Ставропольского края в целях создания положительного имиджа Ипатовского городского округа  Ставропольского края
</t>
  </si>
  <si>
    <t>Подпрограмма 4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</si>
  <si>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4.1.2.</t>
  </si>
  <si>
    <t>Цель 5 программы: «Создание условий для повышения эффективности деятельности социально ориентированных некоммерческих организаций Ипатовского городского округа Ставропольского края»</t>
  </si>
  <si>
    <t>Подпрограмма 6 "Поддержка социально ориентированных некоммерческих организаций"</t>
  </si>
  <si>
    <t>Задача 1. Создание условий для упрощения доступа социально ориентированных некоммерческих организаций к предоставлению населению услуг в социальной сфере</t>
  </si>
  <si>
    <t>6.1.1.</t>
  </si>
  <si>
    <t>Создание условий доступа социально ориентированных некоммерческих организаций к финансовым ресурсам</t>
  </si>
  <si>
    <t>Задача2. Оказание поддержки социально ориентированным некоммерческим организациям</t>
  </si>
  <si>
    <t>6.2.1.</t>
  </si>
  <si>
    <t>Предоставление имущественной поддержки социально ориентированным некоммерческим организациям</t>
  </si>
  <si>
    <t>6.2.2.</t>
  </si>
  <si>
    <t>Оказание информационно-консультационной поддержки социально ориентированным некоммерческим организациям</t>
  </si>
  <si>
    <t>Контрольное событие 3: «Проведение конкурса на получение финансовой поддержки в виде грантов в форме субсидий за счет средств бюджета Ипатовского городского округа Ставропольского края»</t>
  </si>
  <si>
    <t>Контрольное событие 4: «Публикация изготовленных информационных материалов по вопросам развития и поддержки субъектов малого и среднего предпринимательства, изготовление стендов, банеров»</t>
  </si>
  <si>
    <t>31.05.2022/    24.05.2022</t>
  </si>
  <si>
    <t>Контрольное событие 5: «Участие субъектов малого и среднего предпринимательства Ипатовского округа в мероприятиях, способствующих росту предпринимательской активности»</t>
  </si>
  <si>
    <t>Конитрольное событие 8: «Строительство магазина в г.Ипатово»</t>
  </si>
  <si>
    <t>Контрольное событие 9: «Строительство магазина в г.Ипатово»</t>
  </si>
  <si>
    <t>Контрольное событие 7: «Реконструкция объекта общественного питания и обустройство детского игрового комплекса в г.Ипатово»</t>
  </si>
  <si>
    <t>Контрольное событие 6: «Строительство гостиничного комплекса в г.Ипатово »</t>
  </si>
  <si>
    <t>Контрольное событие 10: «Строительство склада для магазина в г.Ипатово»</t>
  </si>
  <si>
    <t>Контрольное событие 11: «Благоустройство территории около торгового объекта в г.Ипатово»</t>
  </si>
  <si>
    <t>Контрольное событие 12: «Строительство складского помещения в г.Ипатово»</t>
  </si>
  <si>
    <t>Контрольное событие 13: «Реконструкция объекта под магазин в г.Ипатово»</t>
  </si>
  <si>
    <t>Контрольное событие 14: «Реконструкция объекта под магазин в г.Ипатово»</t>
  </si>
  <si>
    <t>Контрольное событие 15: «Реконструкция объекта под магазин в г.Ипатово»</t>
  </si>
  <si>
    <t>Контрольное событие 16: «Реконструкция объекта под магазин в г.Ипатово»</t>
  </si>
  <si>
    <t>Контрольное событие 17: «Реконструкция объекта под магазин в г.Ипатово»</t>
  </si>
  <si>
    <t>Контрольное событие 18: «Реконструкция объекта под магазин в г.Ипатово»</t>
  </si>
  <si>
    <t>Контрольное событие 19: «Реконструкция объекта под магазин в г.Ипатово»</t>
  </si>
  <si>
    <t>Контрольное событие 20: «Реконструкция объекта под магазин в г.Ипатово»</t>
  </si>
  <si>
    <t>Контрольное событие 21: «Реконструкция объекта под магазин в г.Ипатово»</t>
  </si>
  <si>
    <t>Контрольное событие 22: «Реконструкция объекта под магазин в г.Ипатово»</t>
  </si>
  <si>
    <t>Контрольное событие 23: «Реконструкция объекта под магазин в г.Ипатово»</t>
  </si>
  <si>
    <t>Контрольное событие 24: «Реконструкция объекта под магазин в г.Ипатово»</t>
  </si>
  <si>
    <t>Контрольное событие 25: «Реконструкция объекта под магазин в г.Ипатово»</t>
  </si>
  <si>
    <t>Контрольное событие 26: «Реконструкция объекта под магазин в г.Ипатово»</t>
  </si>
  <si>
    <t>Контрольное событие 27: «Реконструкция объекта под магазин в г.Ипатово»</t>
  </si>
  <si>
    <t>Контрольное событие 28: «Количество привлеченных специалистов сферы торговли, общественного питания и бытового обслуживания к  участию в конкурсах, семинарах по вопросам профессиональной деятельности»</t>
  </si>
  <si>
    <t>Контрольное событие 29: «Проведение выставочно- ярморочных мероприятий»</t>
  </si>
  <si>
    <t>Контрольное событие 30: «Организация и проведение праздничных мероприятий, посвященных Дню города»</t>
  </si>
  <si>
    <t>Контрольное событие 31: «Организация и проведение ярмарок «Выходного дня»</t>
  </si>
  <si>
    <t>Контрольное событие 32: «Изготовление информационных материалов по вопросам торговли, общественного питания и бытового обслуживания и защиты прав потребителей»</t>
  </si>
  <si>
    <t>Контрольное событие 33: «Проведение претензионной работы по обращениям граждан Ипатовского городского округа Ставропольского края по фактам нарушения законодательства Российской Федерации о защите прав потребителей»</t>
  </si>
  <si>
    <t>Контрольное событие 34:«Оказание содействия по разрешению споров с участием потребителей в досудебном порядке»</t>
  </si>
  <si>
    <t>Контрольное событие 35: «Размещение  информационных материалов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t>
  </si>
  <si>
    <t>Контрольное событие 36: «Обучение специалистов администрации округа по вопросам развития инвестиционной деятельности»</t>
  </si>
  <si>
    <t>Контрольное событие 37: «Публикация информационных материалов, изготовление стендов, баннеров с целью позиционирования инвестиционной деятельности»</t>
  </si>
  <si>
    <t>Контрольное событие 38: « Реализация 47 инвестиционных проектов хозяйствующими субъектами Ипатовского городского округа в сфере сельского хозяйства»</t>
  </si>
  <si>
    <t>30.12.2022/    30.12.2022</t>
  </si>
  <si>
    <t>Контрольное событие 39: «Реализация 6 инвестиционных проектов хозяйствующими субъектами Ипатовского городского округа в сфере промышленности»</t>
  </si>
  <si>
    <t>Контрольное событие 40: «Реализация инвестиционного проекта хозяйствующими субъектами Ипатовского городского округа в сфере строительства»</t>
  </si>
  <si>
    <t>Контрольное событие 41: «Реализация 2 инвестиционных проектов хозяйствующими субъектами Ипатовского городского округа в сфере оказания прочих услуг и ИЖС»</t>
  </si>
  <si>
    <t>Контрольное событие 42: «Принятие участия хозяйствующих субъектов Ипатовского округа в мероприятиях, способствующих продвижению товаров, работ и услуг за пределы Ставропольского края»</t>
  </si>
  <si>
    <t>Задача 1. Повышение качества муниципальных услуг предоставляемых отделами аппарата администрации, отделами (управлениями, комитетом) со статусом юридического лица администрации Ипатовского городского округа Ставропольского края</t>
  </si>
  <si>
    <t>Контрольное событие 43:«Оказанние сотрудниками «МФЦ» услуг по принципу  «одного окна»</t>
  </si>
  <si>
    <t>Контрольное событие 44: «Обеспечение расходов в рамках обеспечения «МФЦ»</t>
  </si>
  <si>
    <t>Контрольное событие 45: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t>
  </si>
  <si>
    <t>Контрольное событие 46: «Проведение мероприятий по переводу муниципальных услуг Ипатовского городского округа Ставропольского края в электронную форму»</t>
  </si>
  <si>
    <t xml:space="preserve">Контрольное событие 47: «Обеспечение достижения основных показателей социально-экономического развития Ипатовского городского округа Ставропольского края путем плодотворной деятельности главы администрации Ипатовского городского округа Ставропольского края» </t>
  </si>
  <si>
    <t>Контрольное событие 48: «Обеспечение достижения основных показателей социально-экономического развития Ипатовского городского округа Ставропольского края в рамках обеспечения деятельности администрации Ипатовского городского округа Ставропольского края»</t>
  </si>
  <si>
    <t>Контрольное событие 49: «Обеспечение расходов связанных с обеспечением деятельности (оказанием услуг) в области хозяйственно- технического обеспечения»</t>
  </si>
  <si>
    <t>Контрольное событие 50: «Обеспечение прочих расходов в рамках обеспечения деятельности администрации Ипатовского городского округа Ставропольского края»</t>
  </si>
  <si>
    <t>Контрольное событие 51: «Обеспечение расходов связанных с исполнением переданных полномочий»</t>
  </si>
  <si>
    <t>Контрольное событие 52:«Проведение конкурса на получение социально ориентированными некоммерческими организациями финансовой поддержки за счет средств бюджета Ипатовского городского округа Ставропольского края»</t>
  </si>
  <si>
    <t>Контрольное событие 53: «Заключение договоров безвозмездного пользования имуществом, находящегося в собственности Ипатовского городского округа Ставропольского края с социально ориентированными некоммерческими организациями»</t>
  </si>
  <si>
    <t>Контрольное событие 54: «Консультирование   социально ориентированных некоммерческих организаций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t>
  </si>
  <si>
    <t>460,20*</t>
  </si>
  <si>
    <t>(+120,20) *оценка. По предварительным данным представленным органами статистики за 2022г.</t>
  </si>
  <si>
    <t>(+130,00) *оценка. По предварительным данным представленным органами статистики за 2022г. и данных налоговых органов по самозанятым гражданам</t>
  </si>
  <si>
    <t>(+12)</t>
  </si>
  <si>
    <t xml:space="preserve">(+0,2)*оценка. Показатель получен расчетным путем по предварительным данным органов статистики и налоговых органовнами статистики за 2022г. </t>
  </si>
  <si>
    <t xml:space="preserve">Число субъектов малого и  среднего предпринимательства в расчете на 10 тыс. человек начеления- 460,2 ед.;                                                                                                                                                                                             Количество субъектов малого и среднего предпринимательства в Ипатовском округе Ставропольского края- 3096 ед.                                                                                                                                                                                       </t>
  </si>
  <si>
    <t>Проведено торжественное мероприятие, посвященное празднованию «Дня российского предпринимательства» на территории Ипатовского округа, в котором приняли участие субъекты малого и среднего бизнеса. В рамках проводимого мероприятия, администрацией округа ежегодно проводится торжественное мероприятие, посвященное празднованию «Дня российского предпри-нимательства», а так же подводятся итоги конкурса «Предприниматель года». В отчетном году 4 субъекта предпринимательства были награждены почетными кубками и дипломами. В рамках проводимого мероприятия за вклад в социально-экономическое развитие Ипатовского городского округа 29 субъектов предпринимательства были награждены Почётными грамотами администрации округа и 2 субъекта предпринимательства отмечены Благодарственным письмом администрации Ипатовского округа. Кроме того, на основании ходатайств администрации округа 2 субъекта предпринимательства награждены Благодарственным письмом Думы Ставропольского края и Благодарственным письмом губернатора Ставропольского края</t>
  </si>
  <si>
    <t xml:space="preserve"> Число субъектов малого и  среднего предпринимательства в расчете на 10 тыс. человек начеления- 460,2 ед.;                                                                                                                                                   Количество субъектов малого и среднего предпринимательства, получивших государственную и муниципальную поддержку- 67ед.    
</t>
  </si>
  <si>
    <t xml:space="preserve">В целях расширения мер поддержки разработан и утвержден Порядок предоставления субсидий субъектам малого и среднего предпринимательства из бюджета Ипатовского городского округа Ставропольского края (постановление администрации Ипатовского городского округа Ставропольского края от 18 февраля 2022 г. № 176). </t>
  </si>
  <si>
    <t>В районной газете «Степные Зори» от 22 ноября 2022 г. №87 (11529) был объявлен конкурс на получение финансовой поддержки в виде субсидий субъектам малого и среднего предпринимательства из бюджета Ипатовского городского округа Ставропольского края. Освоения средств не было из-за отсутствия заявок на участие в конкурсе.</t>
  </si>
  <si>
    <t>30.03.2022/      25.03.2022     30.06.202/ -     30.09.2022/ 30.09.2022     30.12.2022/ 30.12.2022</t>
  </si>
  <si>
    <t>Число субъектов малого и  среднего предпринимательства в расчете на 10 тыс. человек начеления- 460,2 ед.                                                                                                                                                           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составила 22,82%.                                                                                                 Количество  изготовленных информационных материалов, стендов по вопросам развития и поддержки субъектов малого и среднего предпринимательства в 2022 году составило 12 единиц.</t>
  </si>
  <si>
    <t>30.06.2022/ 30.06.2022                   30.12.2022/  30.12.2022</t>
  </si>
  <si>
    <t xml:space="preserve">В целях информационной поддержки и распространению положительного опыта деятельности субъектов малого и среднего предпринимательства на территории Ипатовского городского округа Ставропольского края опубликовано 12 статей в районной газете «Степные зори».                                                                                                                                                                                                                                          </t>
  </si>
  <si>
    <t xml:space="preserve">Консультационную поддержку  через  НО «Фонд поддержки предпринимательства в Ставропольском крае» получили 46 субъектов малого и среднего предпринимательства, осуществляющих деятельность на территории Ипатовского округа и 1(один) субъект предпринимательства прошел обучение по федеральным партнерским программам институтов развития акционерного общества «Федеральная корпорация по развитию малого и среднего предпринимательства», акционерного общества «Деловая среда» и  акционерного общества « Российский экспортный центр».  Администрацией округа также предусмотрена муниципальная услуга «Консультационно-информационные услуги по вопросам поддержки малого и среднего предпринимательства» с предоставлением пакета необходимых документов, в отчетном периоде текущего года данной услугой воспользовалось 14 субъектов предпринимательства.  В результате тесного взаимодействия администрации Ипатовского городского округа с центром «Мой Бизнес», за истекший период 2022 года субъектам предпринимательства Ипатовского городского округа центром «Мой Бизнес» оказано 51 комплексная услуга (образовательные услуги и  консультациии). При этом в рамках основного мероприятия проведено четыре заседания координационного совета по содействию развитию малого и среднего предпринимательства.         </t>
  </si>
  <si>
    <t>Число субъектов малого и  среднего предпринимательства в расчете на 10 тыс. человек начеления- 460,2 ед.                                                                                                                                                                Доля субъектов малого и среднего предпринимательства, участвующих в мероприятиях, способствующих росту предпринимательской активности к общему числу субъектов малого и среднего предпринимательства Ипатовского округа в отчетном периоде составила 2,5%</t>
  </si>
  <si>
    <t>В 2022 году 795 хозяйствующих субъектов приняли участие в мероприятиях, способствующих росту предпринимательской активности</t>
  </si>
  <si>
    <t>30.06.2022/ 30.06.2022            30.12.2022/    30.12.2022</t>
  </si>
  <si>
    <t>В отчетном году ПК «Племзавод «Вторая Пятилетка» принял участие: в XXII Всероссийской выставки племенных овец и коз, прошедшей в городе Волгограде, по итогам которой овцеводческое предприятие Ипатовского округа награждено дипломом 1 степени и кубком, а так же медаль за первое место по итогам выставки, а также, медалей высшей пробы удостоены два основных и два ремонтных барана пород российский мясной меринос и джалгинский меринос. На XXIV Всероссийской агропромышленной выставке «Золотая Осень 2022» награжден золотой медалью и дипломом за достижений высоких показателей в развитии племенного и товарного животноводства.
ОАО Сыродел принял участие: в международной выставке продуктов питания и напитков в России «Продэкспо - 2022». На выставке предприятие представляло свои знаменитые твёрдые сыры, по итогам выставки ОАО Сыродел награждено дипломом лауреата и золотой медалью. В г. Углич Ярославской области принял участие в Международной молочной недели, по итогам которой в номинации «Сыры плавленые» завоевало Гран-при за сыр плавленый двухслойный с какао «Дуэт», кроме того, золотой медалью награждена сыворотка молочная сухая подсырная деминерализованная с уровнем деминерализации 50% в номинации «Сухие молочные консервы». Сразу две награды завоевано предприятием в номинации «Сыры полутвердые». Золотую медаль получил сыр «Гауда-Углич», а сыр «Российский» отмечен серебряной наградой. В X ежегодном региональном конкурсе «Бренд Ставрополья» предприятие награждено дипломом победителя в номинации «Достояние Ставропольского края в сфере производства пищевой продукции».
Вместе с тем, ОАО Сыродел принимал участие в следующих выставка - ярмарках представляя свою продукцию: 30 августа 2022г. в Торгово-закупочной сессии X5 Group" в г. Железноводске, 10 сентября 2022 г. в г. Ессентуки выставка-ярмарка «Арбузник», 17 сентября 2022 г. в г. Ставрополь выставка-ярмарка «Пищевая индустрия Ставрополья», 24-25 сентября 2022 г. в г. Ессентуки ярмарка-фестиваль сыра и молочной продукции «Ставрополье-территория Дружбы. Кавказское гостеприимство».
Отрадно заметить, что ОАО «Сыродел» вошел в ТОП лучших предприятий России рейтинга «ЛИДЕР ОТРАСЛИ 2022» по основному виду деятельности «Производство сыра и сырных продуктов».
ООО «Ипатовский пивзавод» стал победителем X ежегодного регионального конкурса «Бренд Ставрополья» в номинации «Достояние Ставропольского края в сфере производства напитков» - ООО «Ипатовский пивзавод», товарный знак «Ипатово Знак Вкуса».</t>
  </si>
  <si>
    <t>23,20*</t>
  </si>
  <si>
    <t>(+1,2) *оценка. По предварительным данным представленным органами статистики за 2022г.</t>
  </si>
  <si>
    <t>11,70*</t>
  </si>
  <si>
    <t xml:space="preserve">(+2,7)  *оценка. По предварительным данным представленным органами статистики за 2022г. </t>
  </si>
  <si>
    <t>68,60*</t>
  </si>
  <si>
    <t>(+0,6) *оценка. По предварительным данным представленным органами статистики за 2022г.</t>
  </si>
  <si>
    <t xml:space="preserve">В соответствии с требованиями Стандарта деятельности органов местного самоуправления муниципальных образований Ипатовского городского округа, проведена следующая работа:
- разработана и утверждена Инвестиционная стратегия Ипатовского округа до 2035 года;
-  проведено 4 заседания координационного совета, где были рассмотрены актуальные вопросы развития инвестиционной деятельности на территории Ипатовского городского округа Ставропольского края.
- актуализирован реестр инвестиционных площадок (из трех земельных участков), который размещен на официальном сайте министерства экономического развития Ставропольского края в системе «ИС Мониторинг», представляющий собой перечень муниципальных  земельных участков, государственная собственность на которые не разграничена, предлагаемых потенциальным инвесторам для  реализации инвестиционных проектов, и перечень объектов недвижимости Ипатовского округа (из девяти объектов), предлагаемых потенциальным инвесторам для размещения производственных и иных объектов. Данные объекты могут быть использованы для реализации инвестиционных проектов, предусматривающих развитие предприятий перерабатывающей промышленности, легкой промышленности, а также для развития социальной сферы (развлекательных центров для молодежи) и предприятий в сфере услуг;
 -  в 2022 г. реализован один инвестиционный проект, а именно: инвестиционный проект «Строительство орошаемого участка площадью 1647 га» «ООО СП Урожайное».         </t>
  </si>
  <si>
    <t xml:space="preserve">Объем инвестиций в основной капитал (за исключением бюджетных средств) в расчете на 1 жителя составил 23,2 тыс. рублей;                                                                                                                                                                                                                           Индекс физического объема инвестиций в основной капитал Ипатовского городского округа Ставропольского края (без субъектов малого предпринимательства) к уровню 2021 года составил 11,7%;                                                                                                                                                                                                                                                                Количество информационных материалов, стендов, баннеров, изготовленных с целью позиционирования инвестиционной деятельности - 1 ед.    </t>
  </si>
  <si>
    <t>В  2022 г. специалисты администрации округа не проходили обучение по вопросам инвестиционной деятельности.</t>
  </si>
  <si>
    <t>30.06.2022/  -         30.12.2022/-</t>
  </si>
  <si>
    <t>30.06.2022/ -          30.12.2022/    20.12.2022</t>
  </si>
  <si>
    <t xml:space="preserve">В 2022 году  четыре раза в районной газете "Степные зори" (от 25 февраля 2022 года №14 (11456), от 28 июня 2022 г №45 (11487),  от 30 сентября 2022 г. № 72 (11514), от от 22 ноября 2022 г. №87 (11529)) был объявлен конкурс на получение финансовой поддержки в виде гранта за счет средств бюджета Ипатовского городского округа Ставропольского края, однако заявок от хозяйственных субъектов не поступило, конкурс признан не состоявшимся. </t>
  </si>
  <si>
    <t xml:space="preserve">По предварительным данным представленным органами статистики за 2022 г.  </t>
  </si>
  <si>
    <t xml:space="preserve">(+10,1) По предварительным данным представленным органами статистики за 2022 г.  </t>
  </si>
  <si>
    <t>(+26)</t>
  </si>
  <si>
    <t xml:space="preserve">Объем инвестиций в основной капитал (за исключением бюджетных средств) в расчете на 1 жителя составил 23,20 тыс. рублей;                                   объем инвестиций в основной капитал Ипатовского городского округа Ставропольского края в расчете на 1 жителя (с досчетом) в 2022 году увеличен на 0,60 тыс. рублей к плановому назначению и составил 68,60 тыс. рублей. </t>
  </si>
  <si>
    <t xml:space="preserve">В 2022 году осуществлялась реализация 47 инвестиционных проектов с освоением денежных средств в размере 3323,2 млн.руб., в том числе 6 инвестиционных проектов включенных в многоуровневый перечень Ставрополья.                                                                                                                                                                                          
</t>
  </si>
  <si>
    <t xml:space="preserve">В 2022 году осуществлялась реализация 35 инвестиционных проектов с освоением денежных средств в размере 157,2 млн.руб.                                                                                                                                                                                           
</t>
  </si>
  <si>
    <t xml:space="preserve">В 2022 году осуществлялась реализация 4 инвестиционных проектов с освоением денежных средств в размере 45,3 млн.руб.                                                                                                                                                                                                      
</t>
  </si>
  <si>
    <t xml:space="preserve">В 2022 году осуществлялась реализация 8 инвестиционных проектов с освоением денежных средств в размере 288,8 млн.руб.                                                                                                                                                                                                     
</t>
  </si>
  <si>
    <t>Объем инвестиций в основной капитал (за исключением бюджетных средств) в расчете на 1 жителя составил 23,2 тыс. рублей;                                                                                                                                                             Индекс объема отгруженных товаров собственного производства, выполненных работ и услуг в Ипатовском городском округе Ставропольского края составил 115,0 %;                                                                                                                                                 Индекс объема отгруженных товаров собственного производства, выполненных работ и услуг по промышленным видам экономической деятельности в Ипатовском городском округе Ставропольского края- 121,6%;                    Прирост компаний- экспортеров из числа субъектов малого и среднего предпринимательства по итогам внедрения Регионального экспортного стандарта 2,0-1 ед.;                                                                                                                                                                                                                                       Количество созданных (модернезированных) и сохраненных рабочих мест в рамках реализации инвестиционных проектов- 460 мест.</t>
  </si>
  <si>
    <r>
      <rPr>
        <sz val="11"/>
        <rFont val="Times New Roman"/>
        <family val="1"/>
        <charset val="204"/>
      </rPr>
      <t>30.06.2022/  -      30.12.2022/</t>
    </r>
    <r>
      <rPr>
        <sz val="11"/>
        <color rgb="FFFF0000"/>
        <rFont val="Times New Roman"/>
        <family val="1"/>
        <charset val="204"/>
      </rPr>
      <t xml:space="preserve">  -</t>
    </r>
  </si>
  <si>
    <t>По основному мероприятию финансирование в 2022 году отсутсвовало, в связи с чем, мероприятия, способствующие продвижению товаров, работ и услуг хозяйствующих субъектов Ипатовского городского округа за пределами Ставропольского края, не проводились.</t>
  </si>
  <si>
    <t xml:space="preserve"> В 2022 году хозяйствующие субъекты Ипатовского округа не принимали участие в мероприятиях, способствующих продвижению товаров и услуг за пределы Ставропольского края</t>
  </si>
  <si>
    <t>(+0,4)</t>
  </si>
  <si>
    <t>(-10,9)  Снижение данного показателя обусловлено с увелечением количества предоставляемых услуг через зону ЕПГУ. Показатель представлен МКУ "МФЦ"</t>
  </si>
  <si>
    <t xml:space="preserve">Общее количество оказанных услуг сотрудниками МКУ «МФЦ» Ипатовского района в 2022 году составило 43,9 тыс. ед. Время ожидания гражданина в очереди за предоставлением государственных и муниципальных услуг в органы местного самоуправления Ипатовского городского округа Ставропольского края 13 минут.  Среднее количество обращений заявителей из числа представителей бизнес –сообщества  для получения государственных или муниципальных услуг, связанных со сферой предпринимательской деятельности в Ипатовском городском округе Ставропольского края -0 ед. </t>
  </si>
  <si>
    <t>31.03.2022/    31.03.2022    30.06.2022/     30 06.2022      30.09.2022/ 30.09.2022                30.12.2022/    30.12.2022</t>
  </si>
  <si>
    <t>В 2022 году  предоставлялось 293 государственных и муниципальных услуг. Кроме того, в соответствии с Положением о платных услугах, предоставляемых МФЦ оказывается 20 сопутствующие платные услуги. За отчетный период общее количество обращений в МКУ «МФЦ» Ипатовского района составило 43 907, из них оказано 32 962 - федеральные услуги, 2017 - региональные,  3865 - муниципальные, МВД Биометрия -178, электронные услуги - 222, прочие -4663, а также  услуги АО "Федеральная корпорация по развитию малого и среднего предпринимательства",  для бизнеса -0.</t>
  </si>
  <si>
    <t>31.03.2022/    31.03.2022                          30.12.2022/    30.12.2022</t>
  </si>
  <si>
    <t xml:space="preserve">Общее количество оказанных услуг сотрудниками МКУ «МФЦ» Ипатовского района в 2022 году составило 43,9 тыс. ед.     </t>
  </si>
  <si>
    <t>Основное мероприятие "Организация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t>
  </si>
  <si>
    <t xml:space="preserve">В 2022 году в рамках обеспечения деятельности МФЦ осуществлялись расходы на оплату труда составили 9 132,96 тыс. рублей (100%), начисления на заработную плату – 2 740,14 тыс. рублей (99,99%), услуги связи – 328,24 тыс. рублей (90,49%), коммунальные расходы – 661,6 тыс. рублей (96,31%), услуги по содержанию имущества – 339,79 тыс. рублей (99,924%), прочие услуги – 993,2 тыс. рублей (99,98%), страхование – 6,04 тыс. рублей (100%), приобретение основных средств – 240,89 тыс. рублей (100%), приобретение ГСМ – 283,43 тыс. рублей (90,25%), приобретение материальных запасов – 337,54 тыс. рублей (100%),  пособия и иные социальные выплаты – 0,00 тыс. рублей (0,00%),  оплата налогов –457,18 тыс. рублей (94,76%), приобретение материальных запасов (для борьбы с коронавирусом) – 19,97 тыс. рублей (99,85%).
</t>
  </si>
  <si>
    <t xml:space="preserve">Общее количество оказанных услуг сотрудниками МКУ «МФЦ» Ипатовского района в 2022 году составило 43,9 тыс. ед.                                доля граждан, удовлетворенных качеством и доступностью государственных и муниципальных услуг, предоставляемых органами местного самоуправления Ипатовского городского округа Ставропольского края, от общего числа опрошенных заявителей- 90,0%;
оценка гражданами эффективности деятельности руководителя  МКУ «МФЦ» Ипатовского района Ставропольского края с учетом качества организации предоставления государственных услуг и муниципальных услуг-99,5%
</t>
  </si>
  <si>
    <t>30.06.2022/      30.06.2022         30.12.2022/    30.12.2022</t>
  </si>
  <si>
    <t xml:space="preserve">В 2022 г. процент удовлетворенных граждан составил 99,5%. </t>
  </si>
  <si>
    <t>30.06.2022/  30.06.2022           30.12.2022/    30.12.2022</t>
  </si>
  <si>
    <t>В 2022 году работа по переводу муниципальных услуг не проводилась в связи с планом перевода массовых социально значимых услуг (сервисов) в электронный формат на платформе государственных сервисов Министерства цифрового развития, связи  и массовых коммуникаций Российской Федерации с использованием инфраструктуры единого портала государственных и муниципальных услуг (ПГС 2.0), утвержденным на Президиуме Правительственной комиссии по цифровому развитию, использованию информационных технологий</t>
  </si>
  <si>
    <t>Общее количество оказанных услуг сотрудниками МКУ «МФЦ» Ипатовского района в 2022 году составило 43,9 тыс. ед.                                   Доля населения Ипатовского городского округа Ставропольского края, имеющего доступ к получению государственных и муниципальных услуг по принципу «одного окна» по месту пребывания к общему числу жителей в 2022 году составило 90,0%.</t>
  </si>
  <si>
    <t>выполнение контрольного события в рамках обеспечения достижения основных показателей социально- экономического развития Ипатовского городкого округа- 99,97%. Показатель положительный и сложился за счет экономии денежных средств.</t>
  </si>
  <si>
    <t>Контрольное событие в рамках обеспечения достижения основных показателей социально- экономического развития Ипатовского городкого округа выполнено на 98,98%. Показатель положительный и сложился за счет экономии денежных средств.</t>
  </si>
  <si>
    <t>Контрольное событие в рамках обеспечения расходов связанных с обеспечением деятельности (оказанием услуг) в области хозяйственно- технического обеспечения достижения выполнено на 99,07%. Показатель положительный и сложился за счет экономии денежных средств.</t>
  </si>
  <si>
    <t>Контрольное событие в рамках прочих расходов для обеспечения деятельности администрации Ипатовского городского округа Ставропольсого края выполнено на 82,05%. Показатель положительный и сложился за счет экономии денежных средств.</t>
  </si>
  <si>
    <t>Контрольное событие в рамках обеспечения расходов связанных с исполнением переданных полномочий выполнено на 96,41%. Показатель положительный и сложился за счет экономии денежных средств.</t>
  </si>
  <si>
    <t>(+16,7)*оценка. По предварительным данным представленным органами статистики за 2022г.</t>
  </si>
  <si>
    <t>(-5,4) Показатель положительный. По представленным даным Роспотребнадзора</t>
  </si>
  <si>
    <t xml:space="preserve">(+14,7) По официальным данным статистики за 2022 г.  </t>
  </si>
  <si>
    <t>(+4,00)</t>
  </si>
  <si>
    <t>(-15) Показатель положительный. По данным Роспотребнадзора</t>
  </si>
  <si>
    <t>Индекс оборота розничной торговли выше планового показателя на 16,7 процентных пунктов и составил 121,5 %;                                                                                                                                                                                                                                                                                                                                                                                           Темп оборот общественного питания в действующих ценах к уровню 2021 года составил 117,6%</t>
  </si>
  <si>
    <t>В целях создания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 в 2022 году за счет средств участников Программы в размере  48000,00 тыс.рублей и направлены они были на строительство гостиничного комплекса, реконструкцию объекта общественного питания и обустройство детского игрового комплекса, строительство 2 магазинов, реконструкцию 15 объектов под магазин, строительство 2 складских помещений и благоустройство территории около торгового объекта</t>
  </si>
  <si>
    <t xml:space="preserve">Контрольным событием реализации основного мероприятия является строительство гостиничного комплекса в г. Ипатово, проведены следующие работы: возведен фундамент, стены объекта и плиточное покрытие, сумма освоенных денежных средств составила 10300,00 тыс. руб. Также к объекту гостиничного комплекса произведено частичное благоустройство территории. Средства участников программы освоены в полном объеме.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</si>
  <si>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в размере 1000,00 тысруб. освоены в полном объеме                                </t>
  </si>
  <si>
    <t xml:space="preserve">Контрольным событием реализации основного мероприятия является реконстукция объекта общественного питания и обустройство детского игрового комплекса в г. Ипатово. Средства участников программы освоены в объеме 2500,00 тыс. рублей (100,0% к плану).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</si>
  <si>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освоены в объеме 3000,00 тыс. рублей (100,0% к плану).                                       </t>
  </si>
  <si>
    <t xml:space="preserve">Контрольным событием реализации основного мероприятия является строительство торгового объекта в г. Ипатово. Средства участников программы освоены в объеме 2500,00 тыс. рублей (100,0% к плану).                                          </t>
  </si>
  <si>
    <t xml:space="preserve">Контрольным событием реализации основного мероприятия является благоустройство прилегающей территории к магазину "Овощ плюс". Средства участников программы освоены в объеме 2000,00 тыс. рублей (100,0% к плану).                                      </t>
  </si>
  <si>
    <t xml:space="preserve">Контрольным событием реализации основного мероприятия является строительство складского помещения к магазину "Светофор". Средства участников программы освоены в объеме 12000,00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</si>
  <si>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500,00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</si>
  <si>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400,00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</si>
  <si>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500,00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</si>
  <si>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300,00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</si>
  <si>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200,00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</si>
  <si>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2000,00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</si>
  <si>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600,00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</si>
  <si>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500,00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</si>
  <si>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объеме1500,00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</si>
  <si>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500,00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</si>
  <si>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2200,00 тыс. рублей (100,0% к плану).                                     </t>
  </si>
  <si>
    <t xml:space="preserve">Контрольным событием реализации основного мероприятия является реконструкция объекта под магазин в г. Ипатово. Средства участников программы освоены в объеме 2700,00 тыс. рублей (100,0% к плану).                                       </t>
  </si>
  <si>
    <t xml:space="preserve">Индекс оборота розничной торговли выше планового показателя на 16,7 процентных пунктов и составил 121,5 %;                                                                                                                                                                Темп прироста оборота розничной торговли на 1 жителя округа к предыдущему году (в действующих ценах) за 2022 год составил 13,0 %;                                                                                                                                                                                                                                                                                                                                                   Темп роста количества районных, межрегиональных, международных мероприятий, в которых приняли участие хозяйствующие субъекты Ипатовского городского округа в целях формирования имиджа городского округа и улучшения конкурентоспособности производимой продукции, работ и услуг к уровню 2021 года- 115,0%;                                                                                                                                                                                                                                                  В отчетном периоде опубликовано 6 информационных материалов в общественно - политической газете "Степные зори" по вопросам торгового и бытового обслуживания населения и защиты прав потребителей. </t>
  </si>
  <si>
    <t>В отчетном периоде специалисты сферы торговли, общественного питания и бытового обслуживания не принимали  участие в конкурсах, семинарах по вопросам профессиональной деятельности</t>
  </si>
  <si>
    <t>31.03.2022/  -         30.09.2022/ -                  30.12.2022/-</t>
  </si>
  <si>
    <t>В отчетном году выставочно- ярморочные мероприятия не проводились</t>
  </si>
  <si>
    <t>30.06.2022/ -                 30.12.2022/  -</t>
  </si>
  <si>
    <t xml:space="preserve"> праздничных мероприятий, посвященных Дню города не проводились по причине проведения Российской Федерации специальной военной операции (СВО) на Украине.</t>
  </si>
  <si>
    <t>31.10.2022/  -</t>
  </si>
  <si>
    <t>За 2022 г. организовано и проведено 538 ярмарок "Выходного дня"</t>
  </si>
  <si>
    <t>30.06.2022/    30.06.2022         30.12.2022/  30.12.2022</t>
  </si>
  <si>
    <t xml:space="preserve">В  2022 году  опубликовано 6 информационных материалов в общественно - политической газете "Степные зори" по вопросам торгового и бытового обслуживания населения и защиты прав потребителей. </t>
  </si>
  <si>
    <t xml:space="preserve">        30.06.2022/ -                30.12.2022/  30.12.2022</t>
  </si>
  <si>
    <t>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округа в 2022 году составила- 37,1%, что ниже планового показателя на 5,4 п.п.                                                                                                                                                                                                                                                                                                                                                                                       Количество обращений граждан по фактам нарушения законодательства Российской федерации о защите прав потребителей в 2022 г. составило- 80 ед., или на 15,0 п.п. ниже планового. Показатель положительный</t>
  </si>
  <si>
    <t>В целях повышения социальной защищенности граждан и обеспечения сбалансированной защиты интересов потребителей администрацией Ипатовского городского окурга в соответствии с Планом проведения Ежеквартально проводятся заседания комиссии по предупреждению и пресечению правонарушений и защите прав потребителей на потребительском рынке Ипатовского городского округа Ставропольского края, на которых рассматриваются вопросы, касающиеся защиты прав потребителей. За 2022 год было проведено 4 комиссии. Все предусмотренные планом мероприятия рассмотрены, по результатам рассмотрения принято 53 решения, по 20 вопросам даны рекомендации. На официальном сайте администрации Ипатовского городского округа размещены телефоны «горячей линии» Управления Роспотребнадзора, а также ссылки на официальный сайт Управления Роспотребнадзора. Кроме того, прием обращений граждан осуществляется следующими способами: по телефону доверия главы Ипатовского городского округа Ставропольского края, на официальном сайте органов местного самоуправления администрации Ипатовского городского округа Ставропольского края, на личных приемах главы Ипатовского городского округа Ставропольского края и заместителей глав Ипатовского городского округа Ставропольского края, а также в письменном виде (почта).</t>
  </si>
  <si>
    <t>Количество обращений граждан по фактам нарушения законодательства Российской федерации о защите прав потребителей в 2022 году составило- 80 единиц, что на 15,0 процентных пунктов ниже планового. Показатель положительный</t>
  </si>
  <si>
    <t>30.06.2022/   30.06.2022         30.12.2022/    30.12.2022</t>
  </si>
  <si>
    <t>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округа в  2022 году составила- 37,1%, что ниже планового показателя на 5,4 п.п.                                                                                                           Доля споров с участием потребителей, разрешенных в досудебном порядке в общем количестве споров с участием потребителей на территории Ипатовского городского округа Ставропольского края в 2022 году составила 100,0%.</t>
  </si>
  <si>
    <t xml:space="preserve">а 2022 год в адрес Управления Федеральной службы по надзору в сфере защиты прав потребителей и благополучия человека по Ставропольскому краю в Ипатовском округе поступило 80 обращения граждан, которые были рассмотрены в установленные сроки и приняты соответствующие меры.  Количество консультаций, полученных потребителями по вопросам защиты их прав в органах исполнительной власти Ипатовского городского округа, территориальных органах федеральных органах исполнительной власти и общественных организаций составило 165. На официальном сайте администрации Ипатовского городского округа размещены телефоны «горячей линии» Управления Роспотребнадзора, а также ссылки на официальный сайт Управления Роспотребнадзора. </t>
  </si>
  <si>
    <t>В 2022 году в районной газете «Степные зори» было опубликовано 3 информационных материалов по вопросам прав потребителей, кроме того информационный материал размещен на официальном сайте администарции округа.</t>
  </si>
  <si>
    <t>30.06.2022/   30.06.2022                        30.12.2022/    30.12.2022</t>
  </si>
  <si>
    <t>(+1,7) По данным представленным социально оринтированными некоммерческими организациями</t>
  </si>
  <si>
    <t xml:space="preserve">(-5,6) </t>
  </si>
  <si>
    <t>(+0,5)</t>
  </si>
  <si>
    <t xml:space="preserve">Увеличение социально значимых мероприятий, проводимых социально ориентированными некоммерческими организациями к уровню 2021 года- 103,2%;
Количество социально ориентированных некоммерческих организаций получивших финансовую поддержку за счет средств бюджета Ипатовского городского округа Ставропольского края в 2022 году составила 0ед.
</t>
  </si>
  <si>
    <t>30.06.2022/ 30.06.2022      30.12.2022/    30.12.2022</t>
  </si>
  <si>
    <t xml:space="preserve">В 2022 году администрацией Ипатовского городского округа Ставропольского края оказано 17 консультаций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t>
  </si>
  <si>
    <t xml:space="preserve">Увеличение социально значимых мероприятий, проводимых социально ориентированными некоммерческими организациями к уровню 2021 года- 103,2%;
Доля социально ориентированных некоммерческих организаций, получивших в 2022 году информационно-консультационную поддержку к общему количеству социально ориентированных некоммерческих организаций- 53,4%
</t>
  </si>
  <si>
    <t xml:space="preserve">Увеличение социально значимых мероприятий, проводимых социально ориентированными некоммерческими организациями к уровню 2021 года- 103,2%;
Доля социально ориентированных некоммерческих организаций, получивших имущественную поддержку в 2022 году к общему количеству социально ориентированных некоммерческих организаций- 3,2%
</t>
  </si>
  <si>
    <t xml:space="preserve">Реализация основного мероприятия предусматривает передачу социально ориентированным некоммерческим организациям в пользование имущества, находящегося в собственности Ипатовского городского округа Ставропольского края на безвозмездной основе. </t>
  </si>
  <si>
    <t xml:space="preserve">В рамках данного основного мероприятия Подпрограммы предполагается консультация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формирование механизмов социального партнерства в Ипатовском городском округе Ставропольского края, повышения уровня информированности населения о деятельности социально ориентированных некоммерческих организаций.
</t>
  </si>
  <si>
    <t xml:space="preserve">На официальном сайте администрации Ипатовского городского округа Ставропольского края и в районной газете «Степные Зори» от 18 ноября 2022 года (№86 (11528) был объявлен конкурс на предоставление гранта в форме субсидии из бюджета Ипатовского городского округа Ставропольского края социально ориентированным некоммерческим организациям, не являющимся государственными (муниципальными) учреждениями, на реализацию социального проекта, однако заявок от социально ориентированных некоммерческих организаций не поступило, конкурс признан не состоявшимся.  </t>
  </si>
  <si>
    <t>30.06.2022/  -      30.12.2022/    30.12.2022</t>
  </si>
  <si>
    <t>Решением Думы Ипатовского городского округа Ставропольского края от 28 сентября 2021 г. № 127 утверждено Положение об оказании муниципальной поддержки социально ориентированным некоммерческим организациям в Ипатовском городском округе Ставропольского края (далее соответственно – Положение, СОНКО).  Кроме того, в целях стимулирования социально ориентированной деятельности некоммерческих организаций на территории Ипатовского городского округа Ставропольского края и их участия в социально-экономическом развитии Ипатовского городского округа Ставропольского края, постановлением администрации Ипатовского городского округа Ставропольского края от 13 октября 2022 г. № 1634 «О некоторых мерах по реализации Федерального закона от 12 января 1996 г. № 7-ФЗ «О некоммерческих организациях» на территории Ипатовского городского округа Ставропольского края» утвержден порядок определения объема и предоставления из бюджета Ипатовского городского округа Ставропольского края грантов в форме субсидий на осуществление некоторых видов деятельности социально ориентированными некоммерческими организациями в Ипатовском городском округе Ставропольского края, порядок работы конкурсной комиссии по проведению конкурса социальных проектов социально ориентированных некоммерческих организаций на право получения из бюджета Ипатовского городского округа Ставропольского края грантов в форме субсидий на финансовое обеспечение затрат по реализации социальных проектов социально ориентированных некоммерческих организаций в Ипатовском городском округе Ставропольского края.</t>
  </si>
  <si>
    <t>(-12) Снижение показателя обусловлено отсутствием необходимости изготовления информационных материалов, стендов, баннеров</t>
  </si>
  <si>
    <t>В отчетном году отделом имущественных и земельных отношений администрации Ипатовского городского округа Ставропольского края от 23 марта 2022г. заключен договор безвозмездного пользования недвижимым имуществом с автономной некоммерческой организацией "Спортивный клуб "Долматов".  По состоянию на 31.12.2022г. в безвозмездное пользование недвижимое имущество предоставлено трем социально ориентированным некоммерческим организациям.</t>
  </si>
  <si>
    <t xml:space="preserve">В 2022 году осуществлялась реализация 97 инвестиционных проектов с освоением денежных средств в размере 3862,5 млн.руб., созданием 61 нового рабочего места, в том числе 6 инвестиционных проектов включенных в многоуровневый перечень Ставрополья, при этом информация о ходе реализации инвестиционных проектов на территории Ипатовского городского округа, включенных в многоуровневый перечень инвестиционных проектов Ставрополья,  ежеквартально актуализировалась на официальном сайте министерства  экономического развития Ставропольского края и размещалась на официальном сайте администрации округа        </t>
  </si>
  <si>
    <t>Задача 3. Увеличение числа занятого населения в малых и средних предприятиях</t>
  </si>
  <si>
    <t>Задача 4. Поддержка благоприятных условий для развития малого и среднего предпринимательства Ипатовского городского округа Ставропольского края, популяризация предпринимательской деятельности</t>
  </si>
  <si>
    <t>+</t>
  </si>
  <si>
    <t>Мониторинг качества и доступности государственных и муниципальных услуг в Ипатовском городском округе Ставропольского края, осуществляется в целях повышения качества государственных и муниципальных услуг, предоставляемых юридическим и физическим лицам на территории Ипатовского городского округа Ставропольского края. Мониторинг осуществляетя в отношении  муниципальных услуг, предоставляемых отделами аппарата, отделами (управлениями) со статусом юридического лица администрации Ипатовского городского округа Ставропольского края в соответствии с административными регламентами в сроки, установленные постановлением администрации Ипатовского городского округа Ставропольского края от 15 марта 2018 г. №234.  По результатам проведенного мониторинга за 2022 год установлено, что по  54 видам оказанных муниципальных услуг уровень качества предоставления 25 услуг – «хороший», 29  – «удовлетворительный».</t>
  </si>
  <si>
    <t xml:space="preserve">Доля обращений граждан по фактам нарушений законодательства Российской Федерации о защите прав потребителей в общем количестве обращений граждан на территории Ипатовского округа в  2022 году составила- 37,1%, что ниже планового показателя на 5,4 п.п.                                                                                                 В 2022 году  участником Программы  опубликованно 3 информационных материала,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 </t>
  </si>
</sst>
</file>

<file path=xl/styles.xml><?xml version="1.0" encoding="utf-8"?>
<styleSheet xmlns="http://schemas.openxmlformats.org/spreadsheetml/2006/main">
  <numFmts count="1">
    <numFmt numFmtId="164" formatCode="0.000"/>
  </numFmts>
  <fonts count="21">
    <font>
      <sz val="11"/>
      <color theme="1"/>
      <name val="Calibri"/>
      <family val="2"/>
      <charset val="204"/>
      <scheme val="minor"/>
    </font>
    <font>
      <sz val="10"/>
      <name val="Arial"/>
      <family val="2"/>
      <charset val="204"/>
    </font>
    <font>
      <sz val="12"/>
      <color indexed="8"/>
      <name val="Times New Roman"/>
      <family val="1"/>
      <charset val="204"/>
    </font>
    <font>
      <sz val="10"/>
      <name val="Arial"/>
      <family val="2"/>
      <charset val="204"/>
    </font>
    <font>
      <sz val="8"/>
      <name val="Calibri"/>
      <family val="2"/>
      <charset val="204"/>
    </font>
    <font>
      <sz val="14"/>
      <color indexed="8"/>
      <name val="Times New Roman"/>
      <family val="1"/>
      <charset val="204"/>
    </font>
    <font>
      <sz val="11"/>
      <color indexed="8"/>
      <name val="Times New Roman"/>
      <family val="1"/>
      <charset val="204"/>
    </font>
    <font>
      <sz val="11"/>
      <color theme="1"/>
      <name val="Times New Roman"/>
      <family val="1"/>
      <charset val="204"/>
    </font>
    <font>
      <sz val="11"/>
      <name val="Times New Roman"/>
      <family val="1"/>
      <charset val="204"/>
    </font>
    <font>
      <sz val="10"/>
      <color indexed="8"/>
      <name val="Times New Roman"/>
      <family val="1"/>
      <charset val="204"/>
    </font>
    <font>
      <sz val="11"/>
      <color rgb="FFFF0000"/>
      <name val="Times New Roman"/>
      <family val="1"/>
      <charset val="204"/>
    </font>
    <font>
      <sz val="11"/>
      <name val="Calibri"/>
      <family val="2"/>
      <charset val="204"/>
      <scheme val="minor"/>
    </font>
    <font>
      <b/>
      <sz val="11"/>
      <color rgb="FFFF0000"/>
      <name val="Times New Roman"/>
      <family val="1"/>
      <charset val="204"/>
    </font>
    <font>
      <b/>
      <sz val="11"/>
      <name val="Times New Roman"/>
      <family val="1"/>
      <charset val="204"/>
    </font>
    <font>
      <sz val="12"/>
      <name val="Times New Roman"/>
      <family val="1"/>
      <charset val="204"/>
    </font>
    <font>
      <b/>
      <sz val="11"/>
      <name val="Calibri"/>
      <family val="2"/>
      <charset val="204"/>
      <scheme val="minor"/>
    </font>
    <font>
      <b/>
      <sz val="11"/>
      <color rgb="FFFF0000"/>
      <name val="Calibri"/>
      <family val="2"/>
      <charset val="204"/>
      <scheme val="minor"/>
    </font>
    <font>
      <sz val="10"/>
      <color rgb="FFFF0000"/>
      <name val="Times New Roman"/>
      <family val="1"/>
      <charset val="204"/>
    </font>
    <font>
      <sz val="10"/>
      <name val="Times New Roman"/>
      <family val="1"/>
      <charset val="204"/>
    </font>
    <font>
      <b/>
      <sz val="10"/>
      <name val="Times New Roman"/>
      <family val="1"/>
      <charset val="204"/>
    </font>
    <font>
      <b/>
      <sz val="12"/>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3" fillId="0" borderId="0"/>
  </cellStyleXfs>
  <cellXfs count="246">
    <xf numFmtId="0" fontId="0" fillId="0" borderId="0" xfId="0"/>
    <xf numFmtId="0" fontId="2" fillId="0" borderId="0" xfId="0" applyFont="1" applyFill="1"/>
    <xf numFmtId="0" fontId="5"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horizontal="center" wrapText="1"/>
    </xf>
    <xf numFmtId="0" fontId="5" fillId="0" borderId="0" xfId="0" applyFont="1" applyFill="1"/>
    <xf numFmtId="0" fontId="2" fillId="0" borderId="7" xfId="0" applyFont="1" applyFill="1" applyBorder="1"/>
    <xf numFmtId="0" fontId="2" fillId="0" borderId="0" xfId="0" applyFont="1" applyFill="1" applyAlignment="1">
      <alignment vertical="center"/>
    </xf>
    <xf numFmtId="2" fontId="9" fillId="0" borderId="0" xfId="0" applyNumberFormat="1" applyFont="1" applyFill="1" applyAlignment="1">
      <alignment horizontal="center" vertical="center"/>
    </xf>
    <xf numFmtId="0" fontId="6" fillId="0" borderId="1" xfId="0" applyFont="1" applyFill="1" applyBorder="1" applyAlignment="1">
      <alignment horizont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top"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vertical="center"/>
    </xf>
    <xf numFmtId="0" fontId="7" fillId="0" borderId="0" xfId="0" applyFont="1" applyBorder="1" applyAlignment="1">
      <alignment wrapText="1"/>
    </xf>
    <xf numFmtId="1" fontId="6"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wrapText="1"/>
    </xf>
    <xf numFmtId="0" fontId="6" fillId="0" borderId="4" xfId="0" applyFont="1" applyFill="1" applyBorder="1" applyAlignment="1">
      <alignment horizontal="center" vertical="top" wrapText="1"/>
    </xf>
    <xf numFmtId="0" fontId="6" fillId="0" borderId="4" xfId="0" applyFont="1" applyFill="1" applyBorder="1" applyAlignment="1">
      <alignment horizontal="center" wrapText="1"/>
    </xf>
    <xf numFmtId="0" fontId="2" fillId="0" borderId="0" xfId="0" applyFont="1" applyFill="1" applyAlignment="1">
      <alignment horizontal="right"/>
    </xf>
    <xf numFmtId="0" fontId="6" fillId="0" borderId="8" xfId="0" applyFont="1" applyFill="1" applyBorder="1" applyAlignment="1">
      <alignment horizontal="center" wrapText="1"/>
    </xf>
    <xf numFmtId="0" fontId="2" fillId="0" borderId="7" xfId="0" applyFont="1" applyFill="1" applyBorder="1" applyAlignment="1">
      <alignment horizontal="center"/>
    </xf>
    <xf numFmtId="0" fontId="2" fillId="0" borderId="0" xfId="0" applyFont="1" applyFill="1" applyBorder="1" applyAlignment="1">
      <alignment horizontal="center"/>
    </xf>
    <xf numFmtId="0" fontId="6" fillId="0" borderId="1" xfId="0" applyFont="1" applyFill="1" applyBorder="1" applyAlignment="1">
      <alignment horizontal="center" vertical="top" wrapText="1"/>
    </xf>
    <xf numFmtId="0" fontId="2" fillId="0" borderId="0" xfId="0" applyFont="1" applyFill="1" applyAlignment="1">
      <alignment horizontal="left"/>
    </xf>
    <xf numFmtId="0" fontId="8"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2" fillId="0" borderId="0" xfId="0" applyFont="1" applyFill="1" applyAlignment="1">
      <alignment horizontal="center"/>
    </xf>
    <xf numFmtId="0" fontId="6" fillId="0" borderId="6" xfId="0" applyFont="1" applyFill="1" applyBorder="1" applyAlignment="1">
      <alignment horizontal="center" vertical="top"/>
    </xf>
    <xf numFmtId="0" fontId="10" fillId="0" borderId="3" xfId="0" applyFont="1" applyFill="1" applyBorder="1" applyAlignment="1">
      <alignment horizontal="center" vertical="top" wrapText="1"/>
    </xf>
    <xf numFmtId="2"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1" xfId="0" applyFont="1" applyFill="1" applyBorder="1" applyAlignment="1">
      <alignment horizontal="center" vertical="center"/>
    </xf>
    <xf numFmtId="0" fontId="7" fillId="0" borderId="0" xfId="0" applyFont="1" applyFill="1" applyBorder="1" applyAlignment="1">
      <alignment wrapText="1"/>
    </xf>
    <xf numFmtId="0" fontId="8" fillId="0" borderId="1" xfId="0" applyFont="1" applyFill="1" applyBorder="1" applyAlignment="1">
      <alignment vertical="top" wrapText="1"/>
    </xf>
    <xf numFmtId="0" fontId="9" fillId="0" borderId="0" xfId="0" applyFont="1" applyFill="1" applyAlignment="1">
      <alignment horizontal="right"/>
    </xf>
    <xf numFmtId="0" fontId="9" fillId="0" borderId="0" xfId="0" applyFont="1" applyFill="1"/>
    <xf numFmtId="0" fontId="9" fillId="0" borderId="0" xfId="0" applyFont="1" applyFill="1" applyAlignment="1">
      <alignment horizontal="left"/>
    </xf>
    <xf numFmtId="0" fontId="8" fillId="0" borderId="1" xfId="0" applyNumberFormat="1" applyFont="1" applyFill="1" applyBorder="1" applyAlignment="1">
      <alignment horizontal="center" vertical="top" wrapText="1"/>
    </xf>
    <xf numFmtId="2" fontId="2" fillId="0" borderId="0" xfId="0" applyNumberFormat="1" applyFont="1" applyFill="1"/>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wrapText="1"/>
    </xf>
    <xf numFmtId="0" fontId="1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49" fontId="8" fillId="0" borderId="1"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top" wrapText="1"/>
    </xf>
    <xf numFmtId="0" fontId="10" fillId="0" borderId="1" xfId="0" applyFont="1" applyBorder="1" applyAlignment="1">
      <alignment horizontal="center" vertical="center" wrapText="1"/>
    </xf>
    <xf numFmtId="49" fontId="10" fillId="0" borderId="1" xfId="0" applyNumberFormat="1" applyFont="1" applyFill="1" applyBorder="1" applyAlignment="1">
      <alignment horizontal="center" vertical="top" wrapText="1"/>
    </xf>
    <xf numFmtId="0" fontId="10" fillId="0" borderId="1" xfId="0" applyFont="1" applyFill="1" applyBorder="1" applyAlignment="1">
      <alignment horizontal="justify" vertical="top"/>
    </xf>
    <xf numFmtId="0" fontId="10" fillId="0" borderId="1"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10" fillId="0" borderId="1" xfId="0" applyNumberFormat="1" applyFont="1" applyFill="1" applyBorder="1" applyAlignment="1">
      <alignment vertical="top" wrapText="1"/>
    </xf>
    <xf numFmtId="0" fontId="10" fillId="0" borderId="1" xfId="0" applyNumberFormat="1" applyFont="1" applyFill="1" applyBorder="1" applyAlignment="1">
      <alignment horizontal="center" vertical="top" wrapText="1"/>
    </xf>
    <xf numFmtId="0" fontId="10" fillId="4" borderId="1" xfId="0" applyFont="1" applyFill="1" applyBorder="1" applyAlignment="1">
      <alignment vertical="top" wrapText="1"/>
    </xf>
    <xf numFmtId="0" fontId="10" fillId="4" borderId="1" xfId="0" applyFont="1" applyFill="1" applyBorder="1" applyAlignment="1">
      <alignment horizontal="left" vertical="top" wrapText="1"/>
    </xf>
    <xf numFmtId="0" fontId="6" fillId="0" borderId="6" xfId="0" applyFont="1" applyFill="1" applyBorder="1" applyAlignment="1">
      <alignment horizontal="center" vertical="top" wrapText="1"/>
    </xf>
    <xf numFmtId="0" fontId="8" fillId="0" borderId="1" xfId="0" applyNumberFormat="1" applyFont="1" applyBorder="1" applyAlignment="1">
      <alignment horizontal="left" vertical="top" wrapText="1"/>
    </xf>
    <xf numFmtId="0" fontId="18" fillId="0"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2" fontId="13" fillId="0"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8" fillId="0" borderId="1" xfId="0" applyFont="1" applyFill="1" applyBorder="1" applyAlignment="1">
      <alignment horizontal="left" wrapText="1"/>
    </xf>
    <xf numFmtId="2" fontId="18" fillId="0" borderId="8" xfId="0" applyNumberFormat="1" applyFont="1" applyFill="1" applyBorder="1" applyAlignment="1">
      <alignment horizontal="center" wrapText="1"/>
    </xf>
    <xf numFmtId="2" fontId="18" fillId="0" borderId="1" xfId="0" applyNumberFormat="1" applyFont="1" applyFill="1" applyBorder="1" applyAlignment="1">
      <alignment horizontal="center" vertical="center" wrapText="1"/>
    </xf>
    <xf numFmtId="2" fontId="18" fillId="0" borderId="6" xfId="0" applyNumberFormat="1" applyFont="1" applyFill="1" applyBorder="1" applyAlignment="1">
      <alignment horizontal="center" vertical="center" wrapText="1"/>
    </xf>
    <xf numFmtId="2" fontId="18" fillId="0" borderId="1" xfId="0" applyNumberFormat="1" applyFont="1" applyFill="1" applyBorder="1" applyAlignment="1">
      <alignment horizontal="center"/>
    </xf>
    <xf numFmtId="2" fontId="18" fillId="0" borderId="2" xfId="0" applyNumberFormat="1" applyFont="1" applyFill="1" applyBorder="1" applyAlignment="1">
      <alignment horizontal="center"/>
    </xf>
    <xf numFmtId="0" fontId="19" fillId="0" borderId="1" xfId="0" applyFont="1" applyFill="1" applyBorder="1" applyAlignment="1">
      <alignment horizontal="left" wrapText="1"/>
    </xf>
    <xf numFmtId="2" fontId="19" fillId="0" borderId="9" xfId="0" applyNumberFormat="1"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2" fontId="18" fillId="0" borderId="9" xfId="0" applyNumberFormat="1" applyFont="1" applyFill="1" applyBorder="1" applyAlignment="1">
      <alignment horizontal="center" vertical="center" wrapText="1"/>
    </xf>
    <xf numFmtId="2" fontId="18" fillId="0" borderId="1" xfId="0" applyNumberFormat="1" applyFont="1" applyFill="1" applyBorder="1" applyAlignment="1">
      <alignment horizontal="center" wrapText="1"/>
    </xf>
    <xf numFmtId="2" fontId="18" fillId="0" borderId="2"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2" fontId="18" fillId="0" borderId="4" xfId="0" applyNumberFormat="1" applyFont="1" applyFill="1" applyBorder="1" applyAlignment="1">
      <alignment horizontal="center" vertical="center" wrapText="1"/>
    </xf>
    <xf numFmtId="2" fontId="18" fillId="0" borderId="8"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6" fillId="0" borderId="6"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19" fillId="2" borderId="1" xfId="0" applyFont="1" applyFill="1" applyBorder="1" applyAlignment="1">
      <alignment horizontal="left" vertical="top" wrapText="1"/>
    </xf>
    <xf numFmtId="2" fontId="19" fillId="2" borderId="4" xfId="0" applyNumberFormat="1" applyFont="1" applyFill="1" applyBorder="1" applyAlignment="1">
      <alignment horizontal="center" vertical="center" wrapText="1"/>
    </xf>
    <xf numFmtId="0" fontId="19" fillId="2" borderId="1" xfId="0" applyFont="1" applyFill="1" applyBorder="1" applyAlignment="1">
      <alignment horizontal="left" wrapText="1"/>
    </xf>
    <xf numFmtId="0" fontId="12" fillId="0" borderId="1" xfId="0" applyFont="1" applyFill="1" applyBorder="1" applyAlignment="1">
      <alignment horizontal="center" vertical="center" wrapText="1"/>
    </xf>
    <xf numFmtId="2" fontId="8" fillId="0" borderId="10"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8" fillId="0" borderId="3"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8" fillId="0" borderId="10"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Alignment="1">
      <alignment horizontal="left" vertical="top" wrapText="1"/>
    </xf>
    <xf numFmtId="2" fontId="8" fillId="0" borderId="4" xfId="0" applyNumberFormat="1" applyFont="1" applyFill="1" applyBorder="1" applyAlignment="1">
      <alignment horizontal="center" vertical="center" wrapText="1"/>
    </xf>
    <xf numFmtId="0" fontId="13" fillId="0" borderId="1" xfId="0" applyFont="1" applyFill="1" applyBorder="1" applyAlignment="1">
      <alignment horizontal="center" wrapText="1"/>
    </xf>
    <xf numFmtId="0" fontId="8" fillId="0" borderId="1" xfId="0" applyFont="1" applyBorder="1" applyAlignment="1">
      <alignment horizontal="left" vertical="top"/>
    </xf>
    <xf numFmtId="49" fontId="14" fillId="0" borderId="3" xfId="0" applyNumberFormat="1" applyFont="1" applyBorder="1" applyAlignment="1">
      <alignment horizontal="center" wrapText="1"/>
    </xf>
    <xf numFmtId="0" fontId="14" fillId="0" borderId="1" xfId="0" applyFont="1" applyBorder="1" applyAlignment="1">
      <alignment horizontal="left" vertical="top" wrapText="1"/>
    </xf>
    <xf numFmtId="2" fontId="8" fillId="0" borderId="1" xfId="0" applyNumberFormat="1"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justify" vertical="top" wrapText="1"/>
    </xf>
    <xf numFmtId="0" fontId="8" fillId="0"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Fill="1" applyBorder="1" applyAlignment="1">
      <alignment wrapText="1"/>
    </xf>
    <xf numFmtId="49" fontId="8" fillId="0" borderId="1" xfId="0" applyNumberFormat="1" applyFont="1" applyFill="1" applyBorder="1" applyAlignment="1">
      <alignment horizontal="center" wrapText="1"/>
    </xf>
    <xf numFmtId="0" fontId="8" fillId="0" borderId="1" xfId="0" applyFont="1" applyFill="1" applyBorder="1" applyAlignment="1">
      <alignment horizontal="center" vertical="center" wrapText="1"/>
    </xf>
    <xf numFmtId="0" fontId="10" fillId="0" borderId="6" xfId="0" applyFont="1" applyFill="1" applyBorder="1" applyAlignment="1">
      <alignment vertical="top" wrapText="1"/>
    </xf>
    <xf numFmtId="0" fontId="8" fillId="0" borderId="1" xfId="0" applyNumberFormat="1" applyFont="1" applyFill="1" applyBorder="1" applyAlignment="1">
      <alignment vertical="top" wrapText="1"/>
    </xf>
    <xf numFmtId="0" fontId="8"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164" fontId="8" fillId="0" borderId="1"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8" fillId="0" borderId="1" xfId="0" applyFont="1" applyFill="1" applyBorder="1" applyAlignment="1">
      <alignment horizontal="justify" vertical="top"/>
    </xf>
    <xf numFmtId="0" fontId="8"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justify" vertical="top"/>
    </xf>
    <xf numFmtId="0" fontId="8" fillId="0" borderId="1" xfId="0"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4" borderId="1" xfId="0" applyFont="1" applyFill="1" applyBorder="1" applyAlignment="1">
      <alignment vertical="top" wrapText="1"/>
    </xf>
    <xf numFmtId="0" fontId="8" fillId="4"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9" fontId="2" fillId="0" borderId="0" xfId="0" applyNumberFormat="1" applyFont="1" applyFill="1"/>
    <xf numFmtId="0" fontId="8" fillId="0" borderId="1" xfId="0" applyFont="1" applyFill="1" applyBorder="1" applyAlignment="1">
      <alignment vertical="center" wrapText="1"/>
    </xf>
    <xf numFmtId="0" fontId="11" fillId="0" borderId="1" xfId="0" applyFont="1" applyBorder="1" applyAlignment="1">
      <alignment vertical="center"/>
    </xf>
    <xf numFmtId="0" fontId="8" fillId="0" borderId="1" xfId="0" applyFont="1" applyFill="1" applyBorder="1" applyAlignment="1">
      <alignment horizontal="center" vertical="center" wrapText="1"/>
    </xf>
    <xf numFmtId="0" fontId="5" fillId="0" borderId="0" xfId="0" applyFont="1" applyFill="1" applyAlignment="1">
      <alignment horizontal="center" wrapText="1"/>
    </xf>
    <xf numFmtId="0" fontId="0" fillId="0" borderId="0" xfId="0" applyAlignment="1"/>
    <xf numFmtId="0" fontId="8" fillId="0" borderId="3" xfId="0" applyFont="1" applyFill="1" applyBorder="1" applyAlignment="1">
      <alignment horizontal="center" vertical="center"/>
    </xf>
    <xf numFmtId="0" fontId="11" fillId="0" borderId="10" xfId="0" applyFont="1" applyBorder="1" applyAlignment="1">
      <alignment vertical="center"/>
    </xf>
    <xf numFmtId="0" fontId="11" fillId="0" borderId="6" xfId="0" applyFont="1" applyBorder="1" applyAlignment="1">
      <alignment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0" xfId="0" applyFont="1" applyFill="1" applyAlignment="1">
      <alignment horizontal="center" wrapText="1"/>
    </xf>
    <xf numFmtId="0" fontId="2" fillId="0" borderId="0" xfId="0" applyFont="1" applyFill="1" applyAlignment="1">
      <alignment horizontal="center"/>
    </xf>
    <xf numFmtId="0" fontId="8"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2" xfId="0" applyFont="1" applyFill="1" applyBorder="1" applyAlignment="1">
      <alignment horizontal="left" vertical="top" wrapText="1"/>
    </xf>
    <xf numFmtId="0" fontId="8"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2" xfId="0" applyFont="1" applyFill="1" applyBorder="1" applyAlignment="1">
      <alignment horizontal="center"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2" fillId="2" borderId="4" xfId="0" applyFont="1" applyFill="1" applyBorder="1" applyAlignment="1">
      <alignment horizontal="center" vertical="top" wrapText="1"/>
    </xf>
    <xf numFmtId="0" fontId="12" fillId="2" borderId="5" xfId="0" applyFont="1" applyFill="1" applyBorder="1" applyAlignment="1">
      <alignment horizontal="center"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2" xfId="0" applyFont="1" applyFill="1" applyBorder="1" applyAlignment="1">
      <alignment vertical="top" wrapText="1"/>
    </xf>
    <xf numFmtId="0" fontId="11" fillId="0" borderId="5" xfId="0" applyFont="1" applyFill="1" applyBorder="1" applyAlignment="1">
      <alignment horizontal="left" wrapText="1"/>
    </xf>
    <xf numFmtId="0" fontId="11" fillId="0" borderId="2" xfId="0" applyFont="1" applyFill="1" applyBorder="1" applyAlignment="1">
      <alignment horizontal="left" wrapText="1"/>
    </xf>
    <xf numFmtId="0" fontId="13" fillId="0"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11" fillId="0" borderId="5" xfId="0" applyFont="1" applyFill="1" applyBorder="1" applyAlignment="1"/>
    <xf numFmtId="0" fontId="11" fillId="0" borderId="2" xfId="0" applyFont="1" applyFill="1" applyBorder="1" applyAlignment="1"/>
    <xf numFmtId="0" fontId="8" fillId="0" borderId="5" xfId="0" applyFont="1" applyFill="1" applyBorder="1" applyAlignment="1">
      <alignment horizontal="center" vertical="top" wrapText="1"/>
    </xf>
    <xf numFmtId="0" fontId="11" fillId="0" borderId="5" xfId="0" applyFont="1" applyFill="1" applyBorder="1" applyAlignment="1">
      <alignment horizontal="center" wrapText="1"/>
    </xf>
    <xf numFmtId="0" fontId="11" fillId="0" borderId="2" xfId="0" applyFont="1" applyFill="1" applyBorder="1" applyAlignment="1">
      <alignment horizontal="center" wrapText="1"/>
    </xf>
    <xf numFmtId="0" fontId="14"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14" fillId="0" borderId="5" xfId="0" applyFont="1" applyFill="1" applyBorder="1" applyAlignment="1">
      <alignment horizontal="left" vertical="top" wrapText="1"/>
    </xf>
    <xf numFmtId="0" fontId="8" fillId="0" borderId="2" xfId="0" applyFont="1" applyFill="1" applyBorder="1" applyAlignment="1">
      <alignment horizontal="left" vertical="top" wrapText="1"/>
    </xf>
    <xf numFmtId="0" fontId="13" fillId="0" borderId="2" xfId="0" applyFont="1" applyFill="1" applyBorder="1" applyAlignment="1">
      <alignment horizontal="center" vertical="top" wrapText="1"/>
    </xf>
    <xf numFmtId="0" fontId="11" fillId="0" borderId="5" xfId="0" applyFont="1" applyBorder="1" applyAlignment="1">
      <alignment horizontal="left" vertical="top" wrapText="1"/>
    </xf>
    <xf numFmtId="0" fontId="11" fillId="0" borderId="2" xfId="0" applyFont="1" applyBorder="1" applyAlignment="1">
      <alignment horizontal="left" vertical="top" wrapText="1"/>
    </xf>
    <xf numFmtId="0" fontId="11" fillId="0" borderId="5" xfId="0" applyFont="1" applyBorder="1" applyAlignment="1">
      <alignment horizontal="center" vertical="top" wrapText="1"/>
    </xf>
    <xf numFmtId="0" fontId="11" fillId="0" borderId="2" xfId="0" applyFont="1" applyBorder="1" applyAlignment="1">
      <alignment horizontal="center" vertical="top" wrapText="1"/>
    </xf>
    <xf numFmtId="0" fontId="13" fillId="0" borderId="3" xfId="0" applyFont="1" applyFill="1" applyBorder="1" applyAlignment="1">
      <alignment horizontal="center" wrapText="1"/>
    </xf>
    <xf numFmtId="0" fontId="13" fillId="0" borderId="10" xfId="0" applyFont="1" applyFill="1" applyBorder="1" applyAlignment="1">
      <alignment horizontal="center" wrapText="1"/>
    </xf>
    <xf numFmtId="0" fontId="13" fillId="0" borderId="6" xfId="0" applyFont="1" applyFill="1" applyBorder="1" applyAlignment="1">
      <alignment horizontal="center" wrapText="1"/>
    </xf>
    <xf numFmtId="0" fontId="13" fillId="0" borderId="3" xfId="0" applyFont="1" applyBorder="1" applyAlignment="1">
      <alignment horizontal="center" vertical="top" wrapText="1"/>
    </xf>
    <xf numFmtId="0" fontId="13" fillId="0" borderId="10" xfId="0" applyFont="1" applyBorder="1" applyAlignment="1">
      <alignment horizontal="center" vertical="top" wrapText="1"/>
    </xf>
    <xf numFmtId="0" fontId="13" fillId="0" borderId="6" xfId="0" applyFont="1" applyBorder="1" applyAlignment="1">
      <alignment horizontal="center" vertical="top"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0" xfId="0" applyFont="1" applyBorder="1"/>
    <xf numFmtId="0" fontId="8" fillId="0" borderId="6" xfId="0" applyFont="1" applyBorder="1"/>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6" xfId="0" applyFont="1" applyFill="1" applyBorder="1" applyAlignment="1">
      <alignment horizontal="center" vertical="center" wrapText="1"/>
    </xf>
    <xf numFmtId="49" fontId="13" fillId="0" borderId="3" xfId="0" applyNumberFormat="1" applyFont="1" applyFill="1" applyBorder="1" applyAlignment="1">
      <alignment horizontal="center" vertical="top" wrapText="1"/>
    </xf>
    <xf numFmtId="0" fontId="15" fillId="0" borderId="10" xfId="0" applyFont="1" applyBorder="1" applyAlignment="1">
      <alignment horizontal="center" vertical="top" wrapText="1"/>
    </xf>
    <xf numFmtId="0" fontId="15" fillId="0" borderId="6" xfId="0" applyFont="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3" xfId="0" applyFont="1" applyFill="1" applyBorder="1" applyAlignment="1">
      <alignment horizontal="center" vertical="top"/>
    </xf>
    <xf numFmtId="0" fontId="6" fillId="0" borderId="6" xfId="0" applyFont="1" applyFill="1" applyBorder="1" applyAlignment="1">
      <alignment horizontal="center" vertical="top"/>
    </xf>
    <xf numFmtId="0" fontId="6" fillId="0" borderId="4" xfId="0" applyFont="1" applyFill="1" applyBorder="1" applyAlignment="1">
      <alignment horizontal="center" wrapText="1"/>
    </xf>
    <xf numFmtId="0" fontId="6" fillId="0" borderId="5" xfId="0" applyFont="1" applyFill="1" applyBorder="1" applyAlignment="1">
      <alignment horizontal="center" wrapText="1"/>
    </xf>
    <xf numFmtId="0" fontId="6" fillId="0" borderId="2" xfId="0" applyFont="1" applyFill="1" applyBorder="1" applyAlignment="1">
      <alignment horizontal="center" wrapText="1"/>
    </xf>
    <xf numFmtId="0" fontId="13" fillId="0" borderId="3"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6" xfId="0" applyFont="1" applyFill="1" applyBorder="1" applyAlignment="1">
      <alignment horizontal="center" vertical="top" wrapText="1"/>
    </xf>
    <xf numFmtId="0" fontId="20" fillId="0" borderId="1" xfId="0" applyFont="1" applyBorder="1" applyAlignment="1">
      <alignment horizontal="center" wrapText="1"/>
    </xf>
    <xf numFmtId="0" fontId="15" fillId="0" borderId="1" xfId="0" applyFont="1" applyBorder="1" applyAlignment="1">
      <alignment horizontal="center" wrapText="1"/>
    </xf>
    <xf numFmtId="0" fontId="11" fillId="0" borderId="10" xfId="0" applyFont="1" applyBorder="1"/>
    <xf numFmtId="0" fontId="11" fillId="0" borderId="6" xfId="0" applyFont="1" applyBorder="1"/>
    <xf numFmtId="0" fontId="20" fillId="0" borderId="1" xfId="0" applyFont="1" applyBorder="1" applyAlignment="1">
      <alignment horizontal="center" vertical="center" wrapText="1"/>
    </xf>
    <xf numFmtId="0" fontId="15" fillId="0" borderId="10" xfId="0" applyFont="1" applyFill="1" applyBorder="1" applyAlignment="1">
      <alignment horizontal="center" wrapText="1"/>
    </xf>
    <xf numFmtId="0" fontId="15" fillId="0" borderId="6" xfId="0" applyFont="1" applyFill="1" applyBorder="1" applyAlignment="1">
      <alignment horizontal="center" wrapText="1"/>
    </xf>
    <xf numFmtId="0" fontId="13" fillId="0" borderId="1" xfId="0" applyFont="1" applyFill="1" applyBorder="1" applyAlignment="1">
      <alignment horizontal="center" wrapText="1"/>
    </xf>
    <xf numFmtId="0" fontId="13" fillId="0" borderId="1" xfId="0" applyFont="1" applyFill="1" applyBorder="1" applyAlignment="1">
      <alignment horizontal="center" vertical="top" wrapText="1"/>
    </xf>
    <xf numFmtId="0" fontId="11" fillId="0" borderId="1" xfId="0" applyFont="1" applyBorder="1" applyAlignment="1">
      <alignment horizontal="center" vertical="top" wrapText="1"/>
    </xf>
    <xf numFmtId="49" fontId="13" fillId="0" borderId="1" xfId="0" applyNumberFormat="1" applyFont="1" applyFill="1" applyBorder="1" applyAlignment="1">
      <alignment horizontal="center" vertical="top" wrapText="1"/>
    </xf>
    <xf numFmtId="0" fontId="15" fillId="0" borderId="1" xfId="0" applyFont="1" applyBorder="1" applyAlignment="1">
      <alignment horizontal="center" vertical="top" wrapText="1"/>
    </xf>
    <xf numFmtId="0" fontId="13" fillId="3" borderId="1"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0" borderId="1" xfId="0" applyFont="1" applyFill="1" applyBorder="1" applyAlignment="1">
      <alignment horizontal="center" vertical="top" wrapText="1"/>
    </xf>
    <xf numFmtId="0" fontId="2" fillId="0" borderId="0" xfId="0" applyFont="1" applyFill="1" applyBorder="1" applyAlignment="1">
      <alignment horizontal="center"/>
    </xf>
    <xf numFmtId="49" fontId="13" fillId="0" borderId="1" xfId="0" applyNumberFormat="1" applyFont="1" applyFill="1" applyBorder="1" applyAlignment="1">
      <alignment horizontal="center" wrapText="1"/>
    </xf>
    <xf numFmtId="0" fontId="15" fillId="0" borderId="1" xfId="0" applyFont="1" applyFill="1" applyBorder="1" applyAlignment="1">
      <alignment horizontal="center" wrapText="1"/>
    </xf>
    <xf numFmtId="0" fontId="15" fillId="0" borderId="10" xfId="0" applyFont="1" applyFill="1" applyBorder="1" applyAlignment="1">
      <alignment horizontal="center" vertical="top" wrapText="1"/>
    </xf>
    <xf numFmtId="0" fontId="15" fillId="0" borderId="6" xfId="0" applyFont="1" applyFill="1" applyBorder="1" applyAlignment="1">
      <alignment horizontal="center" vertical="top" wrapText="1"/>
    </xf>
    <xf numFmtId="0" fontId="13" fillId="0" borderId="3" xfId="0" applyNumberFormat="1" applyFont="1" applyFill="1" applyBorder="1" applyAlignment="1">
      <alignment horizontal="center" vertical="top" wrapText="1"/>
    </xf>
    <xf numFmtId="0" fontId="15" fillId="0" borderId="10" xfId="0" applyNumberFormat="1" applyFont="1" applyFill="1" applyBorder="1" applyAlignment="1">
      <alignment horizontal="center" vertical="top" wrapText="1"/>
    </xf>
    <xf numFmtId="0" fontId="15" fillId="0" borderId="6" xfId="0" applyNumberFormat="1"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0" fontId="15" fillId="0" borderId="1" xfId="0" applyNumberFormat="1" applyFont="1" applyFill="1" applyBorder="1" applyAlignment="1">
      <alignment horizontal="center" vertical="top" wrapText="1"/>
    </xf>
    <xf numFmtId="0" fontId="13" fillId="0" borderId="1" xfId="0" applyFont="1" applyFill="1" applyBorder="1" applyAlignment="1">
      <alignment horizontal="center"/>
    </xf>
    <xf numFmtId="0" fontId="8" fillId="0" borderId="1" xfId="0" applyFont="1" applyFill="1" applyBorder="1" applyAlignment="1">
      <alignment horizontal="center"/>
    </xf>
    <xf numFmtId="0" fontId="13" fillId="0" borderId="1" xfId="0" applyNumberFormat="1" applyFont="1" applyFill="1" applyBorder="1" applyAlignment="1">
      <alignment horizontal="center" wrapText="1"/>
    </xf>
    <xf numFmtId="0" fontId="15" fillId="0" borderId="1" xfId="0" applyNumberFormat="1" applyFont="1" applyFill="1" applyBorder="1" applyAlignment="1">
      <alignment horizontal="center" wrapText="1"/>
    </xf>
  </cellXfs>
  <cellStyles count="3">
    <cellStyle name="Обычный" xfId="0" builtinId="0"/>
    <cellStyle name="Обычный 2" xfId="1"/>
    <cellStyle name="Обычн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35"/>
  <sheetViews>
    <sheetView view="pageLayout" topLeftCell="A3" zoomScale="69" zoomScaleNormal="82" zoomScaleSheetLayoutView="82" zoomScalePageLayoutView="69" workbookViewId="0">
      <selection activeCell="I31" sqref="I31"/>
    </sheetView>
  </sheetViews>
  <sheetFormatPr defaultRowHeight="15.75"/>
  <cols>
    <col min="1" max="1" width="9.85546875" style="1" customWidth="1"/>
    <col min="2" max="2" width="86.7109375" style="1" customWidth="1"/>
    <col min="3" max="3" width="31.42578125" style="1" customWidth="1"/>
    <col min="4" max="4" width="19.140625" style="1" customWidth="1"/>
    <col min="5" max="5" width="21.28515625" style="1" customWidth="1"/>
    <col min="6" max="6" width="17.5703125" style="1" customWidth="1"/>
    <col min="7" max="7" width="17.140625" style="1" customWidth="1"/>
    <col min="8" max="8" width="14.85546875" style="1" customWidth="1"/>
    <col min="9" max="9" width="13" style="1" customWidth="1"/>
    <col min="10" max="16384" width="9.140625" style="1"/>
  </cols>
  <sheetData>
    <row r="1" spans="1:9">
      <c r="E1" s="1" t="s">
        <v>156</v>
      </c>
    </row>
    <row r="2" spans="1:9">
      <c r="E2" s="24" t="s">
        <v>157</v>
      </c>
    </row>
    <row r="3" spans="1:9">
      <c r="E3" s="1" t="s">
        <v>158</v>
      </c>
    </row>
    <row r="4" spans="1:9">
      <c r="E4" s="1" t="s">
        <v>159</v>
      </c>
    </row>
    <row r="5" spans="1:9">
      <c r="E5" s="1" t="s">
        <v>242</v>
      </c>
    </row>
    <row r="9" spans="1:9" ht="18.75">
      <c r="C9" s="2" t="s">
        <v>21</v>
      </c>
    </row>
    <row r="11" spans="1:9" ht="36.75" customHeight="1">
      <c r="A11" s="140" t="s">
        <v>183</v>
      </c>
      <c r="B11" s="140"/>
      <c r="C11" s="140"/>
      <c r="D11" s="140"/>
      <c r="E11" s="140"/>
      <c r="F11" s="140"/>
      <c r="G11" s="140"/>
      <c r="H11" s="141"/>
      <c r="I11" s="141"/>
    </row>
    <row r="12" spans="1:9">
      <c r="A12" s="6"/>
      <c r="B12" s="6"/>
      <c r="C12" s="6"/>
      <c r="D12" s="6"/>
      <c r="E12" s="6"/>
      <c r="F12" s="6"/>
      <c r="G12" s="6"/>
      <c r="H12" s="6"/>
      <c r="I12" s="6" t="s">
        <v>7</v>
      </c>
    </row>
    <row r="13" spans="1:9">
      <c r="A13" s="137" t="s">
        <v>10</v>
      </c>
      <c r="B13" s="139" t="s">
        <v>179</v>
      </c>
      <c r="C13" s="139" t="s">
        <v>180</v>
      </c>
      <c r="D13" s="142" t="s">
        <v>23</v>
      </c>
      <c r="E13" s="143"/>
      <c r="F13" s="144"/>
      <c r="G13" s="142" t="s">
        <v>234</v>
      </c>
      <c r="H13" s="145"/>
      <c r="I13" s="146"/>
    </row>
    <row r="14" spans="1:9" s="3" customFormat="1" ht="75">
      <c r="A14" s="138"/>
      <c r="B14" s="138"/>
      <c r="C14" s="138"/>
      <c r="D14" s="49" t="s">
        <v>22</v>
      </c>
      <c r="E14" s="49" t="s">
        <v>11</v>
      </c>
      <c r="F14" s="32" t="s">
        <v>12</v>
      </c>
      <c r="G14" s="85" t="s">
        <v>235</v>
      </c>
      <c r="H14" s="85" t="s">
        <v>236</v>
      </c>
      <c r="I14" s="49" t="s">
        <v>13</v>
      </c>
    </row>
    <row r="15" spans="1:9" s="4" customFormat="1">
      <c r="A15" s="49">
        <v>1</v>
      </c>
      <c r="B15" s="49">
        <v>2</v>
      </c>
      <c r="C15" s="49">
        <v>3</v>
      </c>
      <c r="D15" s="49">
        <v>4</v>
      </c>
      <c r="E15" s="49">
        <v>5</v>
      </c>
      <c r="F15" s="49">
        <v>6</v>
      </c>
      <c r="G15" s="49">
        <v>7</v>
      </c>
      <c r="H15" s="49">
        <v>8</v>
      </c>
      <c r="I15" s="49">
        <v>9</v>
      </c>
    </row>
    <row r="16" spans="1:9" s="5" customFormat="1" ht="88.5" customHeight="1">
      <c r="A16" s="63" t="s">
        <v>0</v>
      </c>
      <c r="B16" s="64" t="s">
        <v>68</v>
      </c>
      <c r="C16" s="63" t="s">
        <v>163</v>
      </c>
      <c r="D16" s="63">
        <v>6</v>
      </c>
      <c r="E16" s="63"/>
      <c r="F16" s="63"/>
      <c r="G16" s="69">
        <f>G17+G22+G24+G26+G29+G34</f>
        <v>145143.59999999998</v>
      </c>
      <c r="H16" s="69">
        <f t="shared" ref="H16:I16" si="0">H17+H22+H24+H26+H29+H34</f>
        <v>173046.66000000003</v>
      </c>
      <c r="I16" s="69">
        <f t="shared" si="0"/>
        <v>169470.15</v>
      </c>
    </row>
    <row r="17" spans="1:9" s="5" customFormat="1" ht="28.5" customHeight="1">
      <c r="A17" s="65" t="s">
        <v>1</v>
      </c>
      <c r="B17" s="66" t="s">
        <v>69</v>
      </c>
      <c r="C17" s="65"/>
      <c r="D17" s="65">
        <v>6</v>
      </c>
      <c r="E17" s="65">
        <v>1</v>
      </c>
      <c r="F17" s="65"/>
      <c r="G17" s="68">
        <f>G18+G19+G20+G21</f>
        <v>405</v>
      </c>
      <c r="H17" s="68">
        <f t="shared" ref="H17:I17" si="1">H18+H19+H20+H21</f>
        <v>104.97</v>
      </c>
      <c r="I17" s="68">
        <f t="shared" si="1"/>
        <v>104.97</v>
      </c>
    </row>
    <row r="18" spans="1:9" s="5" customFormat="1" ht="46.5" customHeight="1">
      <c r="A18" s="85" t="s">
        <v>14</v>
      </c>
      <c r="B18" s="67" t="s">
        <v>70</v>
      </c>
      <c r="C18" s="85"/>
      <c r="D18" s="85">
        <v>6</v>
      </c>
      <c r="E18" s="85">
        <v>1</v>
      </c>
      <c r="F18" s="85">
        <v>20511</v>
      </c>
      <c r="G18" s="30">
        <v>30</v>
      </c>
      <c r="H18" s="30">
        <v>13.55</v>
      </c>
      <c r="I18" s="30">
        <v>13.55</v>
      </c>
    </row>
    <row r="19" spans="1:9" s="5" customFormat="1" ht="34.5" customHeight="1">
      <c r="A19" s="85" t="s">
        <v>16</v>
      </c>
      <c r="B19" s="67" t="s">
        <v>64</v>
      </c>
      <c r="C19" s="85"/>
      <c r="D19" s="85">
        <v>6</v>
      </c>
      <c r="E19" s="85">
        <v>1</v>
      </c>
      <c r="F19" s="85">
        <v>60520</v>
      </c>
      <c r="G19" s="30">
        <v>300</v>
      </c>
      <c r="H19" s="30">
        <v>0</v>
      </c>
      <c r="I19" s="30">
        <v>0</v>
      </c>
    </row>
    <row r="20" spans="1:9" ht="33" customHeight="1">
      <c r="A20" s="85" t="s">
        <v>17</v>
      </c>
      <c r="B20" s="67" t="s">
        <v>39</v>
      </c>
      <c r="C20" s="85"/>
      <c r="D20" s="85">
        <v>6</v>
      </c>
      <c r="E20" s="85">
        <v>1</v>
      </c>
      <c r="F20" s="85">
        <v>20360</v>
      </c>
      <c r="G20" s="30">
        <v>75</v>
      </c>
      <c r="H20" s="30">
        <v>91.42</v>
      </c>
      <c r="I20" s="30">
        <v>91.42</v>
      </c>
    </row>
    <row r="21" spans="1:9" ht="33" customHeight="1">
      <c r="A21" s="42"/>
      <c r="B21" s="67" t="s">
        <v>197</v>
      </c>
      <c r="C21" s="85"/>
      <c r="D21" s="85">
        <v>6</v>
      </c>
      <c r="E21" s="85">
        <v>1</v>
      </c>
      <c r="F21" s="85"/>
      <c r="G21" s="30">
        <v>0</v>
      </c>
      <c r="H21" s="30">
        <v>0</v>
      </c>
      <c r="I21" s="30">
        <v>0</v>
      </c>
    </row>
    <row r="22" spans="1:9" ht="30.75" customHeight="1">
      <c r="A22" s="65" t="s">
        <v>2</v>
      </c>
      <c r="B22" s="66" t="s">
        <v>71</v>
      </c>
      <c r="C22" s="65"/>
      <c r="D22" s="65">
        <v>6</v>
      </c>
      <c r="E22" s="65">
        <v>2</v>
      </c>
      <c r="F22" s="65"/>
      <c r="G22" s="68">
        <f>G23</f>
        <v>35</v>
      </c>
      <c r="H22" s="68">
        <f t="shared" ref="H22:I22" si="2">H23</f>
        <v>34.979999999999997</v>
      </c>
      <c r="I22" s="68">
        <f t="shared" si="2"/>
        <v>34.979999999999997</v>
      </c>
    </row>
    <row r="23" spans="1:9" ht="48.75" customHeight="1">
      <c r="A23" s="85" t="s">
        <v>3</v>
      </c>
      <c r="B23" s="67" t="s">
        <v>73</v>
      </c>
      <c r="C23" s="85"/>
      <c r="D23" s="85">
        <v>6</v>
      </c>
      <c r="E23" s="85">
        <v>2</v>
      </c>
      <c r="F23" s="85">
        <v>20360</v>
      </c>
      <c r="G23" s="30">
        <v>35</v>
      </c>
      <c r="H23" s="30">
        <v>34.979999999999997</v>
      </c>
      <c r="I23" s="30">
        <v>34.979999999999997</v>
      </c>
    </row>
    <row r="24" spans="1:9" ht="28.5" customHeight="1">
      <c r="A24" s="65" t="s">
        <v>40</v>
      </c>
      <c r="B24" s="66" t="s">
        <v>72</v>
      </c>
      <c r="C24" s="65"/>
      <c r="D24" s="65">
        <v>6</v>
      </c>
      <c r="E24" s="65">
        <v>3</v>
      </c>
      <c r="F24" s="65"/>
      <c r="G24" s="68">
        <f>G25</f>
        <v>15</v>
      </c>
      <c r="H24" s="68">
        <f>H25</f>
        <v>10</v>
      </c>
      <c r="I24" s="68">
        <f>I25</f>
        <v>10</v>
      </c>
    </row>
    <row r="25" spans="1:9" ht="30" customHeight="1">
      <c r="A25" s="85" t="s">
        <v>15</v>
      </c>
      <c r="B25" s="25" t="s">
        <v>29</v>
      </c>
      <c r="C25" s="85"/>
      <c r="D25" s="85">
        <v>6</v>
      </c>
      <c r="E25" s="85">
        <v>3</v>
      </c>
      <c r="F25" s="85" t="s">
        <v>181</v>
      </c>
      <c r="G25" s="30">
        <v>15</v>
      </c>
      <c r="H25" s="30">
        <v>10</v>
      </c>
      <c r="I25" s="30">
        <v>10</v>
      </c>
    </row>
    <row r="26" spans="1:9" ht="72" customHeight="1">
      <c r="A26" s="65" t="s">
        <v>47</v>
      </c>
      <c r="B26" s="86" t="s">
        <v>74</v>
      </c>
      <c r="C26" s="65"/>
      <c r="D26" s="85">
        <v>6</v>
      </c>
      <c r="E26" s="85">
        <v>4</v>
      </c>
      <c r="F26" s="85"/>
      <c r="G26" s="68">
        <f>G28+G27</f>
        <v>13417.8</v>
      </c>
      <c r="H26" s="68">
        <f t="shared" ref="H26:I26" si="3">H28+H27</f>
        <v>15637.12</v>
      </c>
      <c r="I26" s="68">
        <f t="shared" si="3"/>
        <v>15520.93</v>
      </c>
    </row>
    <row r="27" spans="1:9" ht="33" customHeight="1">
      <c r="A27" s="85" t="s">
        <v>48</v>
      </c>
      <c r="B27" s="25" t="s">
        <v>45</v>
      </c>
      <c r="C27" s="85"/>
      <c r="D27" s="85">
        <v>6</v>
      </c>
      <c r="E27" s="85">
        <v>4</v>
      </c>
      <c r="F27" s="85">
        <v>11010</v>
      </c>
      <c r="G27" s="30">
        <v>13417.8</v>
      </c>
      <c r="H27" s="30">
        <v>15637.12</v>
      </c>
      <c r="I27" s="30">
        <v>15520.93</v>
      </c>
    </row>
    <row r="28" spans="1:9" ht="33" customHeight="1">
      <c r="A28" s="85" t="s">
        <v>49</v>
      </c>
      <c r="B28" s="25" t="s">
        <v>46</v>
      </c>
      <c r="C28" s="85"/>
      <c r="D28" s="85">
        <v>6</v>
      </c>
      <c r="E28" s="85">
        <v>4</v>
      </c>
      <c r="F28" s="85"/>
      <c r="G28" s="30">
        <v>0</v>
      </c>
      <c r="H28" s="30">
        <v>0</v>
      </c>
      <c r="I28" s="30">
        <v>0</v>
      </c>
    </row>
    <row r="29" spans="1:9" ht="28.5" customHeight="1">
      <c r="A29" s="65" t="s">
        <v>51</v>
      </c>
      <c r="B29" s="66" t="s">
        <v>75</v>
      </c>
      <c r="C29" s="65"/>
      <c r="D29" s="65">
        <v>6</v>
      </c>
      <c r="E29" s="65">
        <v>5</v>
      </c>
      <c r="F29" s="65"/>
      <c r="G29" s="68">
        <f>G30+G31+G32+G33</f>
        <v>131170.79999999999</v>
      </c>
      <c r="H29" s="68">
        <f t="shared" ref="H29:I29" si="4">H30+H31+H32+H33</f>
        <v>157259.59000000003</v>
      </c>
      <c r="I29" s="68">
        <f t="shared" si="4"/>
        <v>153799.26999999999</v>
      </c>
    </row>
    <row r="30" spans="1:9" ht="34.5" customHeight="1">
      <c r="A30" s="85" t="s">
        <v>52</v>
      </c>
      <c r="B30" s="67" t="s">
        <v>50</v>
      </c>
      <c r="C30" s="85"/>
      <c r="D30" s="85">
        <v>6</v>
      </c>
      <c r="E30" s="85">
        <v>5</v>
      </c>
      <c r="F30" s="85" t="s">
        <v>182</v>
      </c>
      <c r="G30" s="30">
        <v>1680.08</v>
      </c>
      <c r="H30" s="30">
        <v>2565.7399999999998</v>
      </c>
      <c r="I30" s="30">
        <v>2564.86</v>
      </c>
    </row>
    <row r="31" spans="1:9" ht="45">
      <c r="A31" s="85" t="s">
        <v>67</v>
      </c>
      <c r="B31" s="67" t="s">
        <v>77</v>
      </c>
      <c r="C31" s="85"/>
      <c r="D31" s="85">
        <v>6</v>
      </c>
      <c r="E31" s="85">
        <v>5</v>
      </c>
      <c r="F31" s="85" t="s">
        <v>237</v>
      </c>
      <c r="G31" s="30">
        <v>59692.42</v>
      </c>
      <c r="H31" s="30">
        <v>67879.27</v>
      </c>
      <c r="I31" s="30">
        <v>67178.789999999994</v>
      </c>
    </row>
    <row r="32" spans="1:9" ht="32.25" customHeight="1">
      <c r="A32" s="85" t="s">
        <v>76</v>
      </c>
      <c r="B32" s="67" t="s">
        <v>78</v>
      </c>
      <c r="C32" s="85"/>
      <c r="D32" s="85">
        <v>6</v>
      </c>
      <c r="E32" s="85">
        <v>5</v>
      </c>
      <c r="F32" s="85">
        <v>11110</v>
      </c>
      <c r="G32" s="30">
        <v>64597.8</v>
      </c>
      <c r="H32" s="30">
        <v>75356.72</v>
      </c>
      <c r="I32" s="30">
        <v>74654.039999999994</v>
      </c>
    </row>
    <row r="33" spans="1:9" ht="54.75" customHeight="1">
      <c r="A33" s="88" t="s">
        <v>257</v>
      </c>
      <c r="B33" s="67" t="s">
        <v>258</v>
      </c>
      <c r="C33" s="88"/>
      <c r="D33" s="88">
        <v>6</v>
      </c>
      <c r="E33" s="88">
        <v>5</v>
      </c>
      <c r="F33" s="88" t="s">
        <v>259</v>
      </c>
      <c r="G33" s="30">
        <v>5200.5</v>
      </c>
      <c r="H33" s="30">
        <v>11457.86</v>
      </c>
      <c r="I33" s="30">
        <v>9401.58</v>
      </c>
    </row>
    <row r="34" spans="1:9" ht="33.75" customHeight="1">
      <c r="A34" s="65" t="s">
        <v>238</v>
      </c>
      <c r="B34" s="66" t="s">
        <v>241</v>
      </c>
      <c r="C34" s="65"/>
      <c r="D34" s="65">
        <v>6</v>
      </c>
      <c r="E34" s="65">
        <v>6</v>
      </c>
      <c r="F34" s="65"/>
      <c r="G34" s="68">
        <f>G35</f>
        <v>100</v>
      </c>
      <c r="H34" s="68">
        <f>H35</f>
        <v>0</v>
      </c>
      <c r="I34" s="68">
        <f>I35</f>
        <v>0</v>
      </c>
    </row>
    <row r="35" spans="1:9" ht="38.25" customHeight="1">
      <c r="A35" s="85" t="s">
        <v>239</v>
      </c>
      <c r="B35" s="67" t="s">
        <v>240</v>
      </c>
      <c r="C35" s="85"/>
      <c r="D35" s="85">
        <v>6</v>
      </c>
      <c r="E35" s="85">
        <v>6</v>
      </c>
      <c r="F35" s="85">
        <v>20390</v>
      </c>
      <c r="G35" s="30">
        <v>100</v>
      </c>
      <c r="H35" s="30">
        <v>0</v>
      </c>
      <c r="I35" s="30">
        <v>0</v>
      </c>
    </row>
  </sheetData>
  <mergeCells count="6">
    <mergeCell ref="A13:A14"/>
    <mergeCell ref="B13:B14"/>
    <mergeCell ref="C13:C14"/>
    <mergeCell ref="A11:I11"/>
    <mergeCell ref="D13:F13"/>
    <mergeCell ref="G13:I13"/>
  </mergeCells>
  <phoneticPr fontId="4" type="noConversion"/>
  <pageMargins left="0.25" right="0.25" top="0.75" bottom="0.75" header="0.3" footer="0.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357"/>
  <sheetViews>
    <sheetView showWhiteSpace="0" topLeftCell="C1" zoomScale="86" zoomScaleNormal="86" zoomScalePageLayoutView="75" workbookViewId="0">
      <selection activeCell="F20" sqref="F20"/>
    </sheetView>
  </sheetViews>
  <sheetFormatPr defaultRowHeight="15.75"/>
  <cols>
    <col min="1" max="1" width="6.5703125" style="1" customWidth="1"/>
    <col min="2" max="2" width="98.140625" style="1" customWidth="1"/>
    <col min="3" max="3" width="61.42578125" style="1" customWidth="1"/>
    <col min="4" max="5" width="19.85546875" style="1" customWidth="1"/>
    <col min="6" max="6" width="13.140625" style="1" bestFit="1" customWidth="1"/>
    <col min="7" max="7" width="11.140625" style="1" bestFit="1" customWidth="1"/>
    <col min="8" max="16384" width="9.140625" style="1"/>
  </cols>
  <sheetData>
    <row r="1" spans="1:5">
      <c r="C1" s="37"/>
      <c r="D1" s="37"/>
      <c r="E1" s="37" t="s">
        <v>160</v>
      </c>
    </row>
    <row r="2" spans="1:5">
      <c r="C2" s="37"/>
      <c r="D2" s="37"/>
      <c r="E2" s="37" t="s">
        <v>157</v>
      </c>
    </row>
    <row r="3" spans="1:5">
      <c r="C3" s="37"/>
      <c r="D3" s="37"/>
      <c r="E3" s="37" t="s">
        <v>158</v>
      </c>
    </row>
    <row r="4" spans="1:5">
      <c r="C4" s="37"/>
      <c r="D4" s="37"/>
      <c r="E4" s="37" t="s">
        <v>159</v>
      </c>
    </row>
    <row r="5" spans="1:5">
      <c r="C5" s="37"/>
      <c r="D5" s="37"/>
      <c r="E5" s="37" t="s">
        <v>242</v>
      </c>
    </row>
    <row r="6" spans="1:5">
      <c r="C6" s="19"/>
      <c r="D6" s="19"/>
      <c r="E6" s="19"/>
    </row>
    <row r="7" spans="1:5">
      <c r="C7" s="19"/>
      <c r="D7" s="19"/>
      <c r="E7" s="19"/>
    </row>
    <row r="8" spans="1:5">
      <c r="D8" s="24"/>
    </row>
    <row r="11" spans="1:5">
      <c r="B11" s="147" t="s">
        <v>165</v>
      </c>
      <c r="C11" s="148"/>
      <c r="D11" s="148"/>
      <c r="E11" s="148"/>
    </row>
    <row r="12" spans="1:5">
      <c r="B12" s="1" t="s">
        <v>164</v>
      </c>
    </row>
    <row r="14" spans="1:5">
      <c r="A14" s="6"/>
      <c r="B14" s="6"/>
      <c r="C14" s="6"/>
      <c r="D14" s="6"/>
      <c r="E14" s="6" t="s">
        <v>7</v>
      </c>
    </row>
    <row r="15" spans="1:5" ht="64.5" customHeight="1">
      <c r="A15" s="9" t="s">
        <v>10</v>
      </c>
      <c r="B15" s="9" t="s">
        <v>24</v>
      </c>
      <c r="C15" s="9" t="s">
        <v>6</v>
      </c>
      <c r="D15" s="60" t="s">
        <v>199</v>
      </c>
      <c r="E15" s="11" t="s">
        <v>13</v>
      </c>
    </row>
    <row r="16" spans="1:5">
      <c r="A16" s="18">
        <v>1</v>
      </c>
      <c r="B16" s="18">
        <v>2</v>
      </c>
      <c r="C16" s="9">
        <v>3</v>
      </c>
      <c r="D16" s="20">
        <v>4</v>
      </c>
      <c r="E16" s="17">
        <v>5</v>
      </c>
    </row>
    <row r="17" spans="1:7" ht="14.25" customHeight="1">
      <c r="A17" s="157"/>
      <c r="B17" s="155" t="s">
        <v>184</v>
      </c>
      <c r="C17" s="89" t="s">
        <v>187</v>
      </c>
      <c r="D17" s="90">
        <f>D18+D19+D20+D26</f>
        <v>3930518.21</v>
      </c>
      <c r="E17" s="90">
        <f>E28+E83+E149+E193+E248+E314</f>
        <v>4084511.29</v>
      </c>
      <c r="F17" s="41">
        <f>E17/D17*100</f>
        <v>103.9178823700196</v>
      </c>
      <c r="G17" s="41"/>
    </row>
    <row r="18" spans="1:7" ht="26.25" customHeight="1">
      <c r="A18" s="158"/>
      <c r="B18" s="156"/>
      <c r="C18" s="89" t="s">
        <v>190</v>
      </c>
      <c r="D18" s="90">
        <f>D29+D84+D150+D194+D249+D315</f>
        <v>173046.66000000003</v>
      </c>
      <c r="E18" s="90">
        <f>E29+E84+E150+E194+E249+E315</f>
        <v>169470.15</v>
      </c>
      <c r="F18" s="41">
        <f t="shared" ref="F18:F26" si="0">E18/D18*100</f>
        <v>97.933210614986706</v>
      </c>
    </row>
    <row r="19" spans="1:7" ht="14.25" customHeight="1">
      <c r="A19" s="158"/>
      <c r="B19" s="156"/>
      <c r="C19" s="89" t="s">
        <v>61</v>
      </c>
      <c r="D19" s="90">
        <f>D30+D85+D151+D195+D250+D316</f>
        <v>1443.8</v>
      </c>
      <c r="E19" s="90">
        <f>E30+E85+E151+E195+E250+E316</f>
        <v>1435.84</v>
      </c>
      <c r="F19" s="41">
        <f t="shared" si="0"/>
        <v>99.448677102091693</v>
      </c>
    </row>
    <row r="20" spans="1:7" ht="14.25" customHeight="1">
      <c r="A20" s="158"/>
      <c r="B20" s="156"/>
      <c r="C20" s="89" t="s">
        <v>66</v>
      </c>
      <c r="D20" s="90">
        <f>D31+D86+D152+D196+D251+D317</f>
        <v>3207.75</v>
      </c>
      <c r="E20" s="90">
        <f>E31+E86+E152+E196+E251+E317</f>
        <v>3096.4</v>
      </c>
      <c r="F20" s="41">
        <f t="shared" si="0"/>
        <v>96.528719507442915</v>
      </c>
    </row>
    <row r="21" spans="1:7" ht="15" customHeight="1">
      <c r="A21" s="158"/>
      <c r="B21" s="156"/>
      <c r="C21" s="89" t="s">
        <v>185</v>
      </c>
      <c r="D21" s="90"/>
      <c r="E21" s="90"/>
      <c r="F21" s="41"/>
    </row>
    <row r="22" spans="1:7" ht="15" customHeight="1">
      <c r="A22" s="158"/>
      <c r="B22" s="156"/>
      <c r="C22" s="89" t="s">
        <v>60</v>
      </c>
      <c r="D22" s="90">
        <f t="shared" ref="D22:E27" si="1">D33+D88+D154+D198+D253+D319</f>
        <v>172315.66</v>
      </c>
      <c r="E22" s="90">
        <f t="shared" si="1"/>
        <v>170795.41999999998</v>
      </c>
      <c r="F22" s="41"/>
    </row>
    <row r="23" spans="1:7" ht="15" customHeight="1">
      <c r="A23" s="158"/>
      <c r="B23" s="156"/>
      <c r="C23" s="91" t="s">
        <v>186</v>
      </c>
      <c r="D23" s="90">
        <f t="shared" si="1"/>
        <v>162764.13</v>
      </c>
      <c r="E23" s="90">
        <f t="shared" si="1"/>
        <v>161243.88999999998</v>
      </c>
      <c r="F23" s="41"/>
    </row>
    <row r="24" spans="1:7" ht="12.75" customHeight="1">
      <c r="A24" s="158"/>
      <c r="B24" s="156"/>
      <c r="C24" s="89" t="s">
        <v>167</v>
      </c>
      <c r="D24" s="90">
        <f t="shared" si="1"/>
        <v>3326.27</v>
      </c>
      <c r="E24" s="90">
        <f t="shared" si="1"/>
        <v>3206.97</v>
      </c>
      <c r="F24" s="41"/>
    </row>
    <row r="25" spans="1:7" ht="12.75" customHeight="1">
      <c r="A25" s="158"/>
      <c r="B25" s="156"/>
      <c r="C25" s="91" t="s">
        <v>186</v>
      </c>
      <c r="D25" s="90">
        <f t="shared" si="1"/>
        <v>0</v>
      </c>
      <c r="E25" s="90">
        <f t="shared" si="1"/>
        <v>0</v>
      </c>
      <c r="F25" s="41"/>
    </row>
    <row r="26" spans="1:7" ht="12.75" customHeight="1">
      <c r="A26" s="158"/>
      <c r="B26" s="156"/>
      <c r="C26" s="89" t="s">
        <v>63</v>
      </c>
      <c r="D26" s="90">
        <f t="shared" si="1"/>
        <v>3752820</v>
      </c>
      <c r="E26" s="90">
        <f t="shared" si="1"/>
        <v>3910508.9</v>
      </c>
      <c r="F26" s="41">
        <f t="shared" si="0"/>
        <v>104.20187752143721</v>
      </c>
    </row>
    <row r="27" spans="1:7" ht="14.25" customHeight="1">
      <c r="A27" s="158"/>
      <c r="B27" s="156"/>
      <c r="C27" s="89" t="s">
        <v>166</v>
      </c>
      <c r="D27" s="90">
        <f t="shared" si="1"/>
        <v>0</v>
      </c>
      <c r="E27" s="90">
        <f t="shared" si="1"/>
        <v>0</v>
      </c>
    </row>
    <row r="28" spans="1:7" ht="12.75" customHeight="1">
      <c r="A28" s="161" t="s">
        <v>0</v>
      </c>
      <c r="B28" s="159" t="s">
        <v>69</v>
      </c>
      <c r="C28" s="76" t="s">
        <v>187</v>
      </c>
      <c r="D28" s="78">
        <f>D39+D50+D61+D72</f>
        <v>104.97</v>
      </c>
      <c r="E28" s="78">
        <f>E39+E50+E61+E72</f>
        <v>104.97</v>
      </c>
    </row>
    <row r="29" spans="1:7" ht="14.25" customHeight="1">
      <c r="A29" s="162"/>
      <c r="B29" s="160"/>
      <c r="C29" s="76" t="s">
        <v>8</v>
      </c>
      <c r="D29" s="78">
        <f t="shared" ref="D29:E38" si="2">D40+D51+D62+D73</f>
        <v>104.97</v>
      </c>
      <c r="E29" s="78">
        <f t="shared" si="2"/>
        <v>104.97</v>
      </c>
    </row>
    <row r="30" spans="1:7" ht="12.75" customHeight="1">
      <c r="A30" s="162"/>
      <c r="B30" s="160"/>
      <c r="C30" s="76" t="s">
        <v>188</v>
      </c>
      <c r="D30" s="78">
        <f t="shared" si="2"/>
        <v>0</v>
      </c>
      <c r="E30" s="78">
        <f t="shared" si="2"/>
        <v>0</v>
      </c>
    </row>
    <row r="31" spans="1:7" ht="12.75" customHeight="1">
      <c r="A31" s="162"/>
      <c r="B31" s="160"/>
      <c r="C31" s="76" t="s">
        <v>9</v>
      </c>
      <c r="D31" s="78">
        <f t="shared" si="2"/>
        <v>0</v>
      </c>
      <c r="E31" s="78">
        <f t="shared" si="2"/>
        <v>0</v>
      </c>
    </row>
    <row r="32" spans="1:7" ht="12.75" customHeight="1">
      <c r="A32" s="162"/>
      <c r="B32" s="160"/>
      <c r="C32" s="76" t="s">
        <v>185</v>
      </c>
      <c r="D32" s="78"/>
      <c r="E32" s="78"/>
    </row>
    <row r="33" spans="1:5" ht="12.75" customHeight="1">
      <c r="A33" s="162"/>
      <c r="B33" s="160"/>
      <c r="C33" s="76" t="s">
        <v>60</v>
      </c>
      <c r="D33" s="78">
        <f t="shared" si="2"/>
        <v>104.97</v>
      </c>
      <c r="E33" s="78">
        <f t="shared" si="2"/>
        <v>104.97</v>
      </c>
    </row>
    <row r="34" spans="1:5" ht="12.75" customHeight="1">
      <c r="A34" s="162"/>
      <c r="B34" s="160"/>
      <c r="C34" s="76" t="s">
        <v>189</v>
      </c>
      <c r="D34" s="78">
        <f t="shared" si="2"/>
        <v>0</v>
      </c>
      <c r="E34" s="78">
        <f t="shared" si="2"/>
        <v>0</v>
      </c>
    </row>
    <row r="35" spans="1:5" ht="12.75" customHeight="1">
      <c r="A35" s="162"/>
      <c r="B35" s="160"/>
      <c r="C35" s="76" t="s">
        <v>167</v>
      </c>
      <c r="D35" s="78">
        <f t="shared" si="2"/>
        <v>0</v>
      </c>
      <c r="E35" s="78">
        <f t="shared" ref="E35" si="3">E36+E37+E45+E38+E79</f>
        <v>0</v>
      </c>
    </row>
    <row r="36" spans="1:5" ht="12.75" customHeight="1">
      <c r="A36" s="162"/>
      <c r="B36" s="160"/>
      <c r="C36" s="76" t="s">
        <v>189</v>
      </c>
      <c r="D36" s="78">
        <f t="shared" si="2"/>
        <v>0</v>
      </c>
      <c r="E36" s="78">
        <f t="shared" si="2"/>
        <v>0</v>
      </c>
    </row>
    <row r="37" spans="1:5" ht="12.75" customHeight="1">
      <c r="A37" s="162"/>
      <c r="B37" s="160"/>
      <c r="C37" s="76" t="s">
        <v>63</v>
      </c>
      <c r="D37" s="78">
        <f t="shared" si="2"/>
        <v>0</v>
      </c>
      <c r="E37" s="78">
        <f t="shared" si="2"/>
        <v>0</v>
      </c>
    </row>
    <row r="38" spans="1:5" ht="12" customHeight="1">
      <c r="A38" s="162"/>
      <c r="B38" s="160"/>
      <c r="C38" s="76" t="s">
        <v>166</v>
      </c>
      <c r="D38" s="78">
        <f t="shared" si="2"/>
        <v>0</v>
      </c>
      <c r="E38" s="78">
        <f t="shared" si="2"/>
        <v>0</v>
      </c>
    </row>
    <row r="39" spans="1:5" ht="12" customHeight="1">
      <c r="A39" s="152" t="s">
        <v>1</v>
      </c>
      <c r="B39" s="149" t="s">
        <v>70</v>
      </c>
      <c r="C39" s="70" t="s">
        <v>187</v>
      </c>
      <c r="D39" s="83">
        <f>D40</f>
        <v>13.55</v>
      </c>
      <c r="E39" s="83">
        <f>E40</f>
        <v>13.55</v>
      </c>
    </row>
    <row r="40" spans="1:5" ht="14.25" customHeight="1">
      <c r="A40" s="153"/>
      <c r="B40" s="163"/>
      <c r="C40" s="70" t="s">
        <v>8</v>
      </c>
      <c r="D40" s="72">
        <v>13.55</v>
      </c>
      <c r="E40" s="72">
        <v>13.55</v>
      </c>
    </row>
    <row r="41" spans="1:5" ht="15" customHeight="1">
      <c r="A41" s="153"/>
      <c r="B41" s="163"/>
      <c r="C41" s="70" t="s">
        <v>188</v>
      </c>
      <c r="D41" s="83">
        <v>0</v>
      </c>
      <c r="E41" s="73">
        <v>0</v>
      </c>
    </row>
    <row r="42" spans="1:5" ht="15.75" customHeight="1">
      <c r="A42" s="153"/>
      <c r="B42" s="163"/>
      <c r="C42" s="70" t="s">
        <v>9</v>
      </c>
      <c r="D42" s="83">
        <v>0</v>
      </c>
      <c r="E42" s="73">
        <v>0</v>
      </c>
    </row>
    <row r="43" spans="1:5" ht="14.25" customHeight="1">
      <c r="A43" s="153"/>
      <c r="B43" s="163"/>
      <c r="C43" s="70" t="s">
        <v>185</v>
      </c>
      <c r="D43" s="83"/>
      <c r="E43" s="73"/>
    </row>
    <row r="44" spans="1:5" ht="12.75" customHeight="1">
      <c r="A44" s="153"/>
      <c r="B44" s="163"/>
      <c r="C44" s="70" t="s">
        <v>60</v>
      </c>
      <c r="D44" s="83">
        <v>13.55</v>
      </c>
      <c r="E44" s="73">
        <v>13.55</v>
      </c>
    </row>
    <row r="45" spans="1:5" ht="12.75" customHeight="1">
      <c r="A45" s="153"/>
      <c r="B45" s="163"/>
      <c r="C45" s="70" t="s">
        <v>189</v>
      </c>
      <c r="D45" s="83">
        <v>0</v>
      </c>
      <c r="E45" s="73">
        <v>0</v>
      </c>
    </row>
    <row r="46" spans="1:5" ht="13.5" customHeight="1">
      <c r="A46" s="153"/>
      <c r="B46" s="163"/>
      <c r="C46" s="70" t="s">
        <v>167</v>
      </c>
      <c r="D46" s="83">
        <v>0</v>
      </c>
      <c r="E46" s="73">
        <v>0</v>
      </c>
    </row>
    <row r="47" spans="1:5" ht="13.5" customHeight="1">
      <c r="A47" s="153"/>
      <c r="B47" s="163"/>
      <c r="C47" s="70" t="s">
        <v>189</v>
      </c>
      <c r="D47" s="83">
        <v>0</v>
      </c>
      <c r="E47" s="73">
        <v>0</v>
      </c>
    </row>
    <row r="48" spans="1:5" ht="14.25" customHeight="1">
      <c r="A48" s="153"/>
      <c r="B48" s="163"/>
      <c r="C48" s="70" t="s">
        <v>63</v>
      </c>
      <c r="D48" s="83">
        <v>0</v>
      </c>
      <c r="E48" s="73">
        <v>0</v>
      </c>
    </row>
    <row r="49" spans="1:5" ht="13.5" customHeight="1">
      <c r="A49" s="154"/>
      <c r="B49" s="164"/>
      <c r="C49" s="70" t="s">
        <v>166</v>
      </c>
      <c r="D49" s="83">
        <v>0</v>
      </c>
      <c r="E49" s="73">
        <v>0</v>
      </c>
    </row>
    <row r="50" spans="1:5" ht="15" customHeight="1">
      <c r="A50" s="152" t="s">
        <v>2</v>
      </c>
      <c r="B50" s="149" t="s">
        <v>64</v>
      </c>
      <c r="C50" s="70" t="s">
        <v>187</v>
      </c>
      <c r="D50" s="83">
        <f>D51</f>
        <v>0</v>
      </c>
      <c r="E50" s="73">
        <f>E51</f>
        <v>0</v>
      </c>
    </row>
    <row r="51" spans="1:5" ht="14.25" customHeight="1">
      <c r="A51" s="153"/>
      <c r="B51" s="150"/>
      <c r="C51" s="70" t="s">
        <v>8</v>
      </c>
      <c r="D51" s="83">
        <v>0</v>
      </c>
      <c r="E51" s="73">
        <v>0</v>
      </c>
    </row>
    <row r="52" spans="1:5" ht="13.5" customHeight="1">
      <c r="A52" s="153"/>
      <c r="B52" s="150"/>
      <c r="C52" s="70" t="s">
        <v>188</v>
      </c>
      <c r="D52" s="83">
        <v>0</v>
      </c>
      <c r="E52" s="84">
        <v>0</v>
      </c>
    </row>
    <row r="53" spans="1:5" ht="15.75" customHeight="1">
      <c r="A53" s="153"/>
      <c r="B53" s="150"/>
      <c r="C53" s="70" t="s">
        <v>9</v>
      </c>
      <c r="D53" s="83">
        <v>0</v>
      </c>
      <c r="E53" s="84">
        <v>0</v>
      </c>
    </row>
    <row r="54" spans="1:5" ht="12.75" customHeight="1">
      <c r="A54" s="153"/>
      <c r="B54" s="150"/>
      <c r="C54" s="70" t="s">
        <v>185</v>
      </c>
      <c r="D54" s="83"/>
      <c r="E54" s="84"/>
    </row>
    <row r="55" spans="1:5" ht="15" customHeight="1">
      <c r="A55" s="153"/>
      <c r="B55" s="150"/>
      <c r="C55" s="70" t="s">
        <v>60</v>
      </c>
      <c r="D55" s="83">
        <v>0</v>
      </c>
      <c r="E55" s="84">
        <v>0</v>
      </c>
    </row>
    <row r="56" spans="1:5" ht="15" customHeight="1">
      <c r="A56" s="153"/>
      <c r="B56" s="150"/>
      <c r="C56" s="70" t="s">
        <v>189</v>
      </c>
      <c r="D56" s="83">
        <v>0</v>
      </c>
      <c r="E56" s="84">
        <v>0</v>
      </c>
    </row>
    <row r="57" spans="1:5" ht="14.25" customHeight="1">
      <c r="A57" s="153"/>
      <c r="B57" s="150"/>
      <c r="C57" s="70" t="s">
        <v>167</v>
      </c>
      <c r="D57" s="83">
        <v>0</v>
      </c>
      <c r="E57" s="84">
        <v>0</v>
      </c>
    </row>
    <row r="58" spans="1:5" ht="14.25" customHeight="1">
      <c r="A58" s="153"/>
      <c r="B58" s="150"/>
      <c r="C58" s="70" t="s">
        <v>189</v>
      </c>
      <c r="D58" s="83">
        <v>0</v>
      </c>
      <c r="E58" s="84">
        <v>0</v>
      </c>
    </row>
    <row r="59" spans="1:5" ht="13.5" customHeight="1">
      <c r="A59" s="153"/>
      <c r="B59" s="150"/>
      <c r="C59" s="70" t="s">
        <v>63</v>
      </c>
      <c r="D59" s="83">
        <v>0</v>
      </c>
      <c r="E59" s="84">
        <v>0</v>
      </c>
    </row>
    <row r="60" spans="1:5" ht="16.5" customHeight="1">
      <c r="A60" s="154"/>
      <c r="B60" s="151"/>
      <c r="C60" s="70" t="s">
        <v>166</v>
      </c>
      <c r="D60" s="83">
        <v>0</v>
      </c>
      <c r="E60" s="84">
        <v>0</v>
      </c>
    </row>
    <row r="61" spans="1:5" ht="13.5" customHeight="1">
      <c r="A61" s="152" t="s">
        <v>40</v>
      </c>
      <c r="B61" s="149" t="s">
        <v>39</v>
      </c>
      <c r="C61" s="70" t="s">
        <v>187</v>
      </c>
      <c r="D61" s="83">
        <f>D62</f>
        <v>91.42</v>
      </c>
      <c r="E61" s="83">
        <f>E62</f>
        <v>91.42</v>
      </c>
    </row>
    <row r="62" spans="1:5" ht="12" customHeight="1">
      <c r="A62" s="173"/>
      <c r="B62" s="165"/>
      <c r="C62" s="70" t="s">
        <v>8</v>
      </c>
      <c r="D62" s="83">
        <v>91.42</v>
      </c>
      <c r="E62" s="73">
        <v>91.42</v>
      </c>
    </row>
    <row r="63" spans="1:5" ht="11.25" customHeight="1">
      <c r="A63" s="173"/>
      <c r="B63" s="165"/>
      <c r="C63" s="70" t="s">
        <v>188</v>
      </c>
      <c r="D63" s="83">
        <v>0</v>
      </c>
      <c r="E63" s="73">
        <v>0</v>
      </c>
    </row>
    <row r="64" spans="1:5" ht="13.5" customHeight="1">
      <c r="A64" s="173"/>
      <c r="B64" s="165"/>
      <c r="C64" s="70" t="s">
        <v>9</v>
      </c>
      <c r="D64" s="83">
        <v>0</v>
      </c>
      <c r="E64" s="73">
        <v>0</v>
      </c>
    </row>
    <row r="65" spans="1:5" ht="13.5" customHeight="1">
      <c r="A65" s="173"/>
      <c r="B65" s="165"/>
      <c r="C65" s="70" t="s">
        <v>185</v>
      </c>
      <c r="D65" s="83"/>
      <c r="E65" s="73"/>
    </row>
    <row r="66" spans="1:5" ht="13.5" customHeight="1">
      <c r="A66" s="173"/>
      <c r="B66" s="165"/>
      <c r="C66" s="70" t="s">
        <v>60</v>
      </c>
      <c r="D66" s="83">
        <v>91.42</v>
      </c>
      <c r="E66" s="73">
        <v>91.42</v>
      </c>
    </row>
    <row r="67" spans="1:5" ht="13.5" customHeight="1">
      <c r="A67" s="173"/>
      <c r="B67" s="165"/>
      <c r="C67" s="70" t="s">
        <v>189</v>
      </c>
      <c r="D67" s="83">
        <v>0</v>
      </c>
      <c r="E67" s="73">
        <v>0</v>
      </c>
    </row>
    <row r="68" spans="1:5" ht="13.5" customHeight="1">
      <c r="A68" s="173"/>
      <c r="B68" s="165"/>
      <c r="C68" s="70" t="s">
        <v>167</v>
      </c>
      <c r="D68" s="83">
        <v>0</v>
      </c>
      <c r="E68" s="73">
        <v>0</v>
      </c>
    </row>
    <row r="69" spans="1:5" ht="13.5" customHeight="1">
      <c r="A69" s="173"/>
      <c r="B69" s="165"/>
      <c r="C69" s="70" t="s">
        <v>189</v>
      </c>
      <c r="D69" s="83">
        <v>0</v>
      </c>
      <c r="E69" s="73">
        <v>0</v>
      </c>
    </row>
    <row r="70" spans="1:5" ht="13.5" customHeight="1">
      <c r="A70" s="173"/>
      <c r="B70" s="165"/>
      <c r="C70" s="70" t="s">
        <v>63</v>
      </c>
      <c r="D70" s="83">
        <v>0</v>
      </c>
      <c r="E70" s="73">
        <v>0</v>
      </c>
    </row>
    <row r="71" spans="1:5" ht="15.75" customHeight="1">
      <c r="A71" s="174"/>
      <c r="B71" s="166"/>
      <c r="C71" s="70" t="s">
        <v>166</v>
      </c>
      <c r="D71" s="83">
        <v>0</v>
      </c>
      <c r="E71" s="73">
        <v>0</v>
      </c>
    </row>
    <row r="72" spans="1:5" ht="15.75" customHeight="1">
      <c r="A72" s="152" t="s">
        <v>47</v>
      </c>
      <c r="B72" s="149" t="s">
        <v>198</v>
      </c>
      <c r="C72" s="70" t="s">
        <v>187</v>
      </c>
      <c r="D72" s="83">
        <f>D73</f>
        <v>0</v>
      </c>
      <c r="E72" s="83">
        <f>E73</f>
        <v>0</v>
      </c>
    </row>
    <row r="73" spans="1:5" ht="15.75" customHeight="1">
      <c r="A73" s="182"/>
      <c r="B73" s="180"/>
      <c r="C73" s="70" t="s">
        <v>8</v>
      </c>
      <c r="D73" s="83">
        <v>0</v>
      </c>
      <c r="E73" s="73">
        <v>0</v>
      </c>
    </row>
    <row r="74" spans="1:5" ht="15.75" customHeight="1">
      <c r="A74" s="182"/>
      <c r="B74" s="180"/>
      <c r="C74" s="70" t="s">
        <v>188</v>
      </c>
      <c r="D74" s="83">
        <v>0</v>
      </c>
      <c r="E74" s="73">
        <v>0</v>
      </c>
    </row>
    <row r="75" spans="1:5" ht="15.75" customHeight="1">
      <c r="A75" s="182"/>
      <c r="B75" s="180"/>
      <c r="C75" s="70" t="s">
        <v>9</v>
      </c>
      <c r="D75" s="83">
        <v>0</v>
      </c>
      <c r="E75" s="73">
        <v>0</v>
      </c>
    </row>
    <row r="76" spans="1:5" ht="15.75" customHeight="1">
      <c r="A76" s="182"/>
      <c r="B76" s="180"/>
      <c r="C76" s="70" t="s">
        <v>185</v>
      </c>
      <c r="D76" s="83"/>
      <c r="E76" s="73"/>
    </row>
    <row r="77" spans="1:5" ht="15.75" customHeight="1">
      <c r="A77" s="182"/>
      <c r="B77" s="180"/>
      <c r="C77" s="70" t="s">
        <v>60</v>
      </c>
      <c r="D77" s="83">
        <v>0</v>
      </c>
      <c r="E77" s="73">
        <v>0</v>
      </c>
    </row>
    <row r="78" spans="1:5" ht="15.75" customHeight="1">
      <c r="A78" s="182"/>
      <c r="B78" s="180"/>
      <c r="C78" s="70" t="s">
        <v>189</v>
      </c>
      <c r="D78" s="83">
        <v>0</v>
      </c>
      <c r="E78" s="73">
        <v>0</v>
      </c>
    </row>
    <row r="79" spans="1:5" ht="15.75" customHeight="1">
      <c r="A79" s="182"/>
      <c r="B79" s="180"/>
      <c r="C79" s="70" t="s">
        <v>167</v>
      </c>
      <c r="D79" s="83">
        <v>0</v>
      </c>
      <c r="E79" s="73">
        <v>0</v>
      </c>
    </row>
    <row r="80" spans="1:5" ht="15.75" customHeight="1">
      <c r="A80" s="182"/>
      <c r="B80" s="180"/>
      <c r="C80" s="70" t="s">
        <v>189</v>
      </c>
      <c r="D80" s="83">
        <v>0</v>
      </c>
      <c r="E80" s="73">
        <v>0</v>
      </c>
    </row>
    <row r="81" spans="1:5" ht="15.75" customHeight="1">
      <c r="A81" s="182"/>
      <c r="B81" s="180"/>
      <c r="C81" s="70" t="s">
        <v>63</v>
      </c>
      <c r="D81" s="83">
        <v>0</v>
      </c>
      <c r="E81" s="73">
        <v>0</v>
      </c>
    </row>
    <row r="82" spans="1:5" ht="15.75" customHeight="1">
      <c r="A82" s="183"/>
      <c r="B82" s="181"/>
      <c r="C82" s="70" t="s">
        <v>166</v>
      </c>
      <c r="D82" s="83">
        <v>0</v>
      </c>
      <c r="E82" s="73">
        <v>0</v>
      </c>
    </row>
    <row r="83" spans="1:5" ht="14.25" customHeight="1">
      <c r="A83" s="161" t="s">
        <v>41</v>
      </c>
      <c r="B83" s="159" t="s">
        <v>79</v>
      </c>
      <c r="C83" s="76" t="s">
        <v>187</v>
      </c>
      <c r="D83" s="78">
        <f>D84+D85+D86+D92</f>
        <v>48034.98</v>
      </c>
      <c r="E83" s="78">
        <f>E84+E85+E86+E92</f>
        <v>48034.98</v>
      </c>
    </row>
    <row r="84" spans="1:5" ht="14.25" customHeight="1">
      <c r="A84" s="162"/>
      <c r="B84" s="160"/>
      <c r="C84" s="76" t="s">
        <v>8</v>
      </c>
      <c r="D84" s="82">
        <f>D95+D106+D117+D128+D139</f>
        <v>34.979999999999997</v>
      </c>
      <c r="E84" s="82">
        <f>E95+E106+E117+E128+E139</f>
        <v>34.979999999999997</v>
      </c>
    </row>
    <row r="85" spans="1:5" ht="14.25" customHeight="1">
      <c r="A85" s="162"/>
      <c r="B85" s="160"/>
      <c r="C85" s="76" t="s">
        <v>188</v>
      </c>
      <c r="D85" s="82">
        <f t="shared" ref="D85:E85" si="4">D96+D107+D118+D129+D140</f>
        <v>0</v>
      </c>
      <c r="E85" s="82">
        <f t="shared" si="4"/>
        <v>0</v>
      </c>
    </row>
    <row r="86" spans="1:5" ht="14.25" customHeight="1">
      <c r="A86" s="162"/>
      <c r="B86" s="160"/>
      <c r="C86" s="76" t="s">
        <v>9</v>
      </c>
      <c r="D86" s="82">
        <f t="shared" ref="D86:E86" si="5">D97+D108+D119+D130+D141</f>
        <v>0</v>
      </c>
      <c r="E86" s="82">
        <f t="shared" si="5"/>
        <v>0</v>
      </c>
    </row>
    <row r="87" spans="1:5" ht="14.25" customHeight="1">
      <c r="A87" s="162"/>
      <c r="B87" s="160"/>
      <c r="C87" s="76" t="s">
        <v>185</v>
      </c>
      <c r="D87" s="82"/>
      <c r="E87" s="82"/>
    </row>
    <row r="88" spans="1:5" ht="14.25" customHeight="1">
      <c r="A88" s="162"/>
      <c r="B88" s="160"/>
      <c r="C88" s="76" t="s">
        <v>60</v>
      </c>
      <c r="D88" s="82">
        <f t="shared" ref="D88:E88" si="6">D99+D110+D121+D132+D143</f>
        <v>34.979999999999997</v>
      </c>
      <c r="E88" s="82">
        <f t="shared" si="6"/>
        <v>34.979999999999997</v>
      </c>
    </row>
    <row r="89" spans="1:5" ht="14.25" customHeight="1">
      <c r="A89" s="162"/>
      <c r="B89" s="160"/>
      <c r="C89" s="76" t="s">
        <v>189</v>
      </c>
      <c r="D89" s="82">
        <f t="shared" ref="D89:E89" si="7">D100+D111+D122+D133+D144</f>
        <v>0</v>
      </c>
      <c r="E89" s="82">
        <f t="shared" si="7"/>
        <v>0</v>
      </c>
    </row>
    <row r="90" spans="1:5" ht="14.25" customHeight="1">
      <c r="A90" s="162"/>
      <c r="B90" s="160"/>
      <c r="C90" s="76" t="s">
        <v>167</v>
      </c>
      <c r="D90" s="82">
        <f t="shared" ref="D90:E90" si="8">D101+D112+D123+D134+D145</f>
        <v>0</v>
      </c>
      <c r="E90" s="82">
        <f t="shared" si="8"/>
        <v>0</v>
      </c>
    </row>
    <row r="91" spans="1:5" ht="14.25" customHeight="1">
      <c r="A91" s="162"/>
      <c r="B91" s="160"/>
      <c r="C91" s="76" t="s">
        <v>189</v>
      </c>
      <c r="D91" s="82">
        <f t="shared" ref="D91:E91" si="9">D102+D113+D124+D135+D146</f>
        <v>0</v>
      </c>
      <c r="E91" s="82">
        <f t="shared" si="9"/>
        <v>0</v>
      </c>
    </row>
    <row r="92" spans="1:5" ht="13.5" customHeight="1">
      <c r="A92" s="162"/>
      <c r="B92" s="160"/>
      <c r="C92" s="76" t="s">
        <v>63</v>
      </c>
      <c r="D92" s="82">
        <f t="shared" ref="D92:E92" si="10">D103+D114+D125+D136+D147</f>
        <v>48000</v>
      </c>
      <c r="E92" s="82">
        <f t="shared" si="10"/>
        <v>48000</v>
      </c>
    </row>
    <row r="93" spans="1:5" ht="13.5" customHeight="1">
      <c r="A93" s="179"/>
      <c r="B93" s="167"/>
      <c r="C93" s="76" t="s">
        <v>166</v>
      </c>
      <c r="D93" s="82">
        <f t="shared" ref="D93:E93" si="11">D104+D115+D126+D137+D148</f>
        <v>0</v>
      </c>
      <c r="E93" s="82">
        <f t="shared" si="11"/>
        <v>0</v>
      </c>
    </row>
    <row r="94" spans="1:5" ht="12.75" customHeight="1">
      <c r="A94" s="152" t="s">
        <v>80</v>
      </c>
      <c r="B94" s="149" t="s">
        <v>82</v>
      </c>
      <c r="C94" s="70" t="s">
        <v>187</v>
      </c>
      <c r="D94" s="72">
        <f>D95+D96+D97+D103</f>
        <v>48000</v>
      </c>
      <c r="E94" s="81">
        <f>E95+E96+E97+E103</f>
        <v>48000</v>
      </c>
    </row>
    <row r="95" spans="1:5" ht="14.25" customHeight="1">
      <c r="A95" s="172"/>
      <c r="B95" s="165"/>
      <c r="C95" s="70" t="s">
        <v>8</v>
      </c>
      <c r="D95" s="72">
        <v>0</v>
      </c>
      <c r="E95" s="72">
        <v>0</v>
      </c>
    </row>
    <row r="96" spans="1:5" ht="15" customHeight="1">
      <c r="A96" s="172"/>
      <c r="B96" s="165"/>
      <c r="C96" s="70" t="s">
        <v>188</v>
      </c>
      <c r="D96" s="72">
        <v>0</v>
      </c>
      <c r="E96" s="72">
        <v>0</v>
      </c>
    </row>
    <row r="97" spans="1:5" ht="12.75" customHeight="1">
      <c r="A97" s="172"/>
      <c r="B97" s="165"/>
      <c r="C97" s="70" t="s">
        <v>9</v>
      </c>
      <c r="D97" s="72">
        <v>0</v>
      </c>
      <c r="E97" s="72">
        <v>0</v>
      </c>
    </row>
    <row r="98" spans="1:5" ht="14.25" customHeight="1">
      <c r="A98" s="172"/>
      <c r="B98" s="165"/>
      <c r="C98" s="70" t="s">
        <v>185</v>
      </c>
      <c r="D98" s="78"/>
      <c r="E98" s="78"/>
    </row>
    <row r="99" spans="1:5" ht="15.75" customHeight="1">
      <c r="A99" s="172"/>
      <c r="B99" s="165"/>
      <c r="C99" s="70" t="s">
        <v>60</v>
      </c>
      <c r="D99" s="72">
        <v>0</v>
      </c>
      <c r="E99" s="72">
        <v>0</v>
      </c>
    </row>
    <row r="100" spans="1:5" ht="15.75" customHeight="1">
      <c r="A100" s="172"/>
      <c r="B100" s="165"/>
      <c r="C100" s="70" t="s">
        <v>189</v>
      </c>
      <c r="D100" s="72">
        <v>0</v>
      </c>
      <c r="E100" s="72">
        <v>0</v>
      </c>
    </row>
    <row r="101" spans="1:5" ht="15" customHeight="1">
      <c r="A101" s="172"/>
      <c r="B101" s="165"/>
      <c r="C101" s="70" t="s">
        <v>167</v>
      </c>
      <c r="D101" s="72">
        <v>0</v>
      </c>
      <c r="E101" s="72">
        <v>0</v>
      </c>
    </row>
    <row r="102" spans="1:5" ht="15" customHeight="1">
      <c r="A102" s="172"/>
      <c r="B102" s="165"/>
      <c r="C102" s="70" t="s">
        <v>189</v>
      </c>
      <c r="D102" s="72">
        <v>0</v>
      </c>
      <c r="E102" s="72">
        <v>0</v>
      </c>
    </row>
    <row r="103" spans="1:5" ht="15" customHeight="1">
      <c r="A103" s="172"/>
      <c r="B103" s="165"/>
      <c r="C103" s="70" t="s">
        <v>63</v>
      </c>
      <c r="D103" s="72">
        <v>48000</v>
      </c>
      <c r="E103" s="72">
        <v>48000</v>
      </c>
    </row>
    <row r="104" spans="1:5" ht="15.75" customHeight="1">
      <c r="A104" s="176"/>
      <c r="B104" s="166"/>
      <c r="C104" s="70" t="s">
        <v>166</v>
      </c>
      <c r="D104" s="72">
        <v>0</v>
      </c>
      <c r="E104" s="72">
        <v>0</v>
      </c>
    </row>
    <row r="105" spans="1:5" ht="15.75" customHeight="1">
      <c r="A105" s="152" t="s">
        <v>81</v>
      </c>
      <c r="B105" s="149" t="s">
        <v>73</v>
      </c>
      <c r="C105" s="70" t="s">
        <v>187</v>
      </c>
      <c r="D105" s="80">
        <f>D106+D107+D108+D114</f>
        <v>34.979999999999997</v>
      </c>
      <c r="E105" s="80">
        <f>E106+E107+E108+E114</f>
        <v>34.979999999999997</v>
      </c>
    </row>
    <row r="106" spans="1:5" ht="15.75" customHeight="1">
      <c r="A106" s="173"/>
      <c r="B106" s="165"/>
      <c r="C106" s="70" t="s">
        <v>8</v>
      </c>
      <c r="D106" s="72">
        <v>34.979999999999997</v>
      </c>
      <c r="E106" s="73">
        <v>34.979999999999997</v>
      </c>
    </row>
    <row r="107" spans="1:5" ht="15.75" customHeight="1">
      <c r="A107" s="173"/>
      <c r="B107" s="165"/>
      <c r="C107" s="70" t="s">
        <v>188</v>
      </c>
      <c r="D107" s="72">
        <v>0</v>
      </c>
      <c r="E107" s="73">
        <v>0</v>
      </c>
    </row>
    <row r="108" spans="1:5" ht="15.75" customHeight="1">
      <c r="A108" s="173"/>
      <c r="B108" s="165"/>
      <c r="C108" s="70" t="s">
        <v>9</v>
      </c>
      <c r="D108" s="72">
        <v>0</v>
      </c>
      <c r="E108" s="73">
        <v>0</v>
      </c>
    </row>
    <row r="109" spans="1:5" ht="15.75" customHeight="1">
      <c r="A109" s="173"/>
      <c r="B109" s="165"/>
      <c r="C109" s="70" t="s">
        <v>185</v>
      </c>
      <c r="D109" s="72"/>
      <c r="E109" s="73"/>
    </row>
    <row r="110" spans="1:5" ht="15.75" customHeight="1">
      <c r="A110" s="173"/>
      <c r="B110" s="165"/>
      <c r="C110" s="70" t="s">
        <v>60</v>
      </c>
      <c r="D110" s="72">
        <v>34.979999999999997</v>
      </c>
      <c r="E110" s="73">
        <v>34.979999999999997</v>
      </c>
    </row>
    <row r="111" spans="1:5" ht="15.75" customHeight="1">
      <c r="A111" s="173"/>
      <c r="B111" s="165"/>
      <c r="C111" s="70" t="s">
        <v>189</v>
      </c>
      <c r="D111" s="72">
        <v>0</v>
      </c>
      <c r="E111" s="73">
        <v>0</v>
      </c>
    </row>
    <row r="112" spans="1:5" ht="15.75" customHeight="1">
      <c r="A112" s="173"/>
      <c r="B112" s="165"/>
      <c r="C112" s="70" t="s">
        <v>167</v>
      </c>
      <c r="D112" s="72">
        <v>0</v>
      </c>
      <c r="E112" s="73">
        <v>0</v>
      </c>
    </row>
    <row r="113" spans="1:5" ht="15.75" customHeight="1">
      <c r="A113" s="173"/>
      <c r="B113" s="165"/>
      <c r="C113" s="70" t="s">
        <v>189</v>
      </c>
      <c r="D113" s="72">
        <v>0</v>
      </c>
      <c r="E113" s="73">
        <v>0</v>
      </c>
    </row>
    <row r="114" spans="1:5" ht="15.75" customHeight="1">
      <c r="A114" s="173"/>
      <c r="B114" s="165"/>
      <c r="C114" s="70" t="s">
        <v>63</v>
      </c>
      <c r="D114" s="72">
        <v>0</v>
      </c>
      <c r="E114" s="73">
        <v>0</v>
      </c>
    </row>
    <row r="115" spans="1:5" ht="15.75" customHeight="1">
      <c r="A115" s="174"/>
      <c r="B115" s="166"/>
      <c r="C115" s="70" t="s">
        <v>166</v>
      </c>
      <c r="D115" s="72">
        <v>0</v>
      </c>
      <c r="E115" s="73">
        <v>0</v>
      </c>
    </row>
    <row r="116" spans="1:5" ht="15.75" customHeight="1">
      <c r="A116" s="152" t="s">
        <v>169</v>
      </c>
      <c r="B116" s="149" t="s">
        <v>254</v>
      </c>
      <c r="C116" s="70" t="s">
        <v>187</v>
      </c>
      <c r="D116" s="80">
        <f>D117+D118+D119+D125</f>
        <v>0</v>
      </c>
      <c r="E116" s="80">
        <f>E117+E118+E119+E125</f>
        <v>0</v>
      </c>
    </row>
    <row r="117" spans="1:5" ht="15.75" customHeight="1">
      <c r="A117" s="173"/>
      <c r="B117" s="165"/>
      <c r="C117" s="70" t="s">
        <v>8</v>
      </c>
      <c r="D117" s="72">
        <v>0</v>
      </c>
      <c r="E117" s="73">
        <v>0</v>
      </c>
    </row>
    <row r="118" spans="1:5" ht="15.75" customHeight="1">
      <c r="A118" s="173"/>
      <c r="B118" s="165"/>
      <c r="C118" s="70" t="s">
        <v>188</v>
      </c>
      <c r="D118" s="72">
        <v>0</v>
      </c>
      <c r="E118" s="73">
        <v>0</v>
      </c>
    </row>
    <row r="119" spans="1:5" ht="15.75" customHeight="1">
      <c r="A119" s="173"/>
      <c r="B119" s="165"/>
      <c r="C119" s="70" t="s">
        <v>9</v>
      </c>
      <c r="D119" s="72">
        <v>0</v>
      </c>
      <c r="E119" s="73">
        <v>0</v>
      </c>
    </row>
    <row r="120" spans="1:5" ht="15.75" customHeight="1">
      <c r="A120" s="173"/>
      <c r="B120" s="165"/>
      <c r="C120" s="70" t="s">
        <v>185</v>
      </c>
      <c r="D120" s="72"/>
      <c r="E120" s="73"/>
    </row>
    <row r="121" spans="1:5" ht="15.75" customHeight="1">
      <c r="A121" s="173"/>
      <c r="B121" s="165"/>
      <c r="C121" s="70" t="s">
        <v>60</v>
      </c>
      <c r="D121" s="72">
        <v>0</v>
      </c>
      <c r="E121" s="73">
        <v>0</v>
      </c>
    </row>
    <row r="122" spans="1:5" ht="15.75" customHeight="1">
      <c r="A122" s="173"/>
      <c r="B122" s="165"/>
      <c r="C122" s="70" t="s">
        <v>189</v>
      </c>
      <c r="D122" s="72">
        <v>0</v>
      </c>
      <c r="E122" s="73">
        <v>0</v>
      </c>
    </row>
    <row r="123" spans="1:5" ht="15.75" customHeight="1">
      <c r="A123" s="173"/>
      <c r="B123" s="165"/>
      <c r="C123" s="70" t="s">
        <v>167</v>
      </c>
      <c r="D123" s="72">
        <v>0</v>
      </c>
      <c r="E123" s="73">
        <v>0</v>
      </c>
    </row>
    <row r="124" spans="1:5" ht="15.75" customHeight="1">
      <c r="A124" s="173"/>
      <c r="B124" s="165"/>
      <c r="C124" s="70" t="s">
        <v>189</v>
      </c>
      <c r="D124" s="72">
        <v>0</v>
      </c>
      <c r="E124" s="73">
        <v>0</v>
      </c>
    </row>
    <row r="125" spans="1:5" ht="15.75" customHeight="1">
      <c r="A125" s="173"/>
      <c r="B125" s="165"/>
      <c r="C125" s="70" t="s">
        <v>63</v>
      </c>
      <c r="D125" s="72">
        <v>0</v>
      </c>
      <c r="E125" s="73">
        <v>0</v>
      </c>
    </row>
    <row r="126" spans="1:5" ht="15.75" customHeight="1">
      <c r="A126" s="174"/>
      <c r="B126" s="166"/>
      <c r="C126" s="70" t="s">
        <v>166</v>
      </c>
      <c r="D126" s="72">
        <v>0</v>
      </c>
      <c r="E126" s="73">
        <v>0</v>
      </c>
    </row>
    <row r="127" spans="1:5" ht="13.5" customHeight="1">
      <c r="A127" s="152" t="s">
        <v>170</v>
      </c>
      <c r="B127" s="149" t="s">
        <v>253</v>
      </c>
      <c r="C127" s="70" t="s">
        <v>187</v>
      </c>
      <c r="D127" s="80">
        <f>D128+D129+D130+D136</f>
        <v>0</v>
      </c>
      <c r="E127" s="80">
        <f>E128+E129+E130+E136</f>
        <v>0</v>
      </c>
    </row>
    <row r="128" spans="1:5" ht="13.5" customHeight="1">
      <c r="A128" s="173"/>
      <c r="B128" s="165"/>
      <c r="C128" s="70" t="s">
        <v>8</v>
      </c>
      <c r="D128" s="72">
        <v>0</v>
      </c>
      <c r="E128" s="73">
        <v>0</v>
      </c>
    </row>
    <row r="129" spans="1:5" ht="13.5" customHeight="1">
      <c r="A129" s="173"/>
      <c r="B129" s="165"/>
      <c r="C129" s="70" t="s">
        <v>188</v>
      </c>
      <c r="D129" s="72">
        <v>0</v>
      </c>
      <c r="E129" s="73">
        <v>0</v>
      </c>
    </row>
    <row r="130" spans="1:5" ht="13.5" customHeight="1">
      <c r="A130" s="173"/>
      <c r="B130" s="165"/>
      <c r="C130" s="70" t="s">
        <v>9</v>
      </c>
      <c r="D130" s="72">
        <v>0</v>
      </c>
      <c r="E130" s="73">
        <v>0</v>
      </c>
    </row>
    <row r="131" spans="1:5" ht="13.5" customHeight="1">
      <c r="A131" s="173"/>
      <c r="B131" s="165"/>
      <c r="C131" s="70" t="s">
        <v>185</v>
      </c>
      <c r="D131" s="72"/>
      <c r="E131" s="73"/>
    </row>
    <row r="132" spans="1:5" ht="13.5" customHeight="1">
      <c r="A132" s="173"/>
      <c r="B132" s="165"/>
      <c r="C132" s="70" t="s">
        <v>60</v>
      </c>
      <c r="D132" s="72">
        <v>0</v>
      </c>
      <c r="E132" s="73">
        <v>0</v>
      </c>
    </row>
    <row r="133" spans="1:5" ht="13.5" customHeight="1">
      <c r="A133" s="173"/>
      <c r="B133" s="165"/>
      <c r="C133" s="70" t="s">
        <v>189</v>
      </c>
      <c r="D133" s="72">
        <v>0</v>
      </c>
      <c r="E133" s="73">
        <v>0</v>
      </c>
    </row>
    <row r="134" spans="1:5" ht="13.5" customHeight="1">
      <c r="A134" s="173"/>
      <c r="B134" s="165"/>
      <c r="C134" s="70" t="s">
        <v>167</v>
      </c>
      <c r="D134" s="72">
        <v>0</v>
      </c>
      <c r="E134" s="73">
        <v>0</v>
      </c>
    </row>
    <row r="135" spans="1:5" ht="13.5" customHeight="1">
      <c r="A135" s="173"/>
      <c r="B135" s="165"/>
      <c r="C135" s="70" t="s">
        <v>189</v>
      </c>
      <c r="D135" s="72">
        <v>0</v>
      </c>
      <c r="E135" s="73">
        <v>0</v>
      </c>
    </row>
    <row r="136" spans="1:5" ht="14.25" customHeight="1">
      <c r="A136" s="173"/>
      <c r="B136" s="165"/>
      <c r="C136" s="70" t="s">
        <v>63</v>
      </c>
      <c r="D136" s="72">
        <v>0</v>
      </c>
      <c r="E136" s="73">
        <v>0</v>
      </c>
    </row>
    <row r="137" spans="1:5" ht="15.75" customHeight="1">
      <c r="A137" s="174"/>
      <c r="B137" s="166"/>
      <c r="C137" s="70" t="s">
        <v>166</v>
      </c>
      <c r="D137" s="72">
        <v>0</v>
      </c>
      <c r="E137" s="73">
        <v>0</v>
      </c>
    </row>
    <row r="138" spans="1:5" ht="15.75" customHeight="1">
      <c r="A138" s="152" t="s">
        <v>171</v>
      </c>
      <c r="B138" s="149" t="s">
        <v>252</v>
      </c>
      <c r="C138" s="70" t="s">
        <v>187</v>
      </c>
      <c r="D138" s="72">
        <f>D139+D140+D141+D147</f>
        <v>0</v>
      </c>
      <c r="E138" s="81">
        <f>E139+E140+E141+E147</f>
        <v>0</v>
      </c>
    </row>
    <row r="139" spans="1:5" ht="15.75" customHeight="1">
      <c r="A139" s="172"/>
      <c r="B139" s="165"/>
      <c r="C139" s="70" t="s">
        <v>8</v>
      </c>
      <c r="D139" s="72">
        <v>0</v>
      </c>
      <c r="E139" s="72">
        <v>0</v>
      </c>
    </row>
    <row r="140" spans="1:5" ht="15.75" customHeight="1">
      <c r="A140" s="172"/>
      <c r="B140" s="165"/>
      <c r="C140" s="70" t="s">
        <v>188</v>
      </c>
      <c r="D140" s="72">
        <v>0</v>
      </c>
      <c r="E140" s="72">
        <v>0</v>
      </c>
    </row>
    <row r="141" spans="1:5" ht="15.75" customHeight="1">
      <c r="A141" s="172"/>
      <c r="B141" s="165"/>
      <c r="C141" s="70" t="s">
        <v>9</v>
      </c>
      <c r="D141" s="72">
        <v>0</v>
      </c>
      <c r="E141" s="72">
        <v>0</v>
      </c>
    </row>
    <row r="142" spans="1:5" ht="15.75" customHeight="1">
      <c r="A142" s="172"/>
      <c r="B142" s="165"/>
      <c r="C142" s="70" t="s">
        <v>185</v>
      </c>
      <c r="D142" s="78"/>
      <c r="E142" s="78"/>
    </row>
    <row r="143" spans="1:5" ht="15.75" customHeight="1">
      <c r="A143" s="172"/>
      <c r="B143" s="165"/>
      <c r="C143" s="70" t="s">
        <v>60</v>
      </c>
      <c r="D143" s="72">
        <v>0</v>
      </c>
      <c r="E143" s="72">
        <v>0</v>
      </c>
    </row>
    <row r="144" spans="1:5" ht="15.75" customHeight="1">
      <c r="A144" s="172"/>
      <c r="B144" s="165"/>
      <c r="C144" s="70" t="s">
        <v>189</v>
      </c>
      <c r="D144" s="72">
        <v>0</v>
      </c>
      <c r="E144" s="72">
        <v>0</v>
      </c>
    </row>
    <row r="145" spans="1:5" ht="15.75" customHeight="1">
      <c r="A145" s="172"/>
      <c r="B145" s="165"/>
      <c r="C145" s="70" t="s">
        <v>167</v>
      </c>
      <c r="D145" s="72">
        <v>0</v>
      </c>
      <c r="E145" s="72">
        <v>0</v>
      </c>
    </row>
    <row r="146" spans="1:5" ht="15.75" customHeight="1">
      <c r="A146" s="172"/>
      <c r="B146" s="165"/>
      <c r="C146" s="70" t="s">
        <v>189</v>
      </c>
      <c r="D146" s="72">
        <v>0</v>
      </c>
      <c r="E146" s="72">
        <v>0</v>
      </c>
    </row>
    <row r="147" spans="1:5" ht="15.75" customHeight="1">
      <c r="A147" s="172"/>
      <c r="B147" s="165"/>
      <c r="C147" s="70" t="s">
        <v>63</v>
      </c>
      <c r="D147" s="72">
        <v>0</v>
      </c>
      <c r="E147" s="72">
        <v>0</v>
      </c>
    </row>
    <row r="148" spans="1:5" ht="15.75" customHeight="1">
      <c r="A148" s="176"/>
      <c r="B148" s="166"/>
      <c r="C148" s="70" t="s">
        <v>166</v>
      </c>
      <c r="D148" s="72">
        <v>0</v>
      </c>
      <c r="E148" s="72">
        <v>0</v>
      </c>
    </row>
    <row r="149" spans="1:5" ht="13.5" customHeight="1">
      <c r="A149" s="161" t="s">
        <v>42</v>
      </c>
      <c r="B149" s="168" t="s">
        <v>83</v>
      </c>
      <c r="C149" s="76" t="s">
        <v>187</v>
      </c>
      <c r="D149" s="78">
        <f t="shared" ref="D149:E152" si="12">D160+D171</f>
        <v>3704830</v>
      </c>
      <c r="E149" s="78">
        <f t="shared" si="12"/>
        <v>3862518.9</v>
      </c>
    </row>
    <row r="150" spans="1:5" ht="14.25" customHeight="1">
      <c r="A150" s="162"/>
      <c r="B150" s="168"/>
      <c r="C150" s="76" t="s">
        <v>8</v>
      </c>
      <c r="D150" s="78">
        <f t="shared" si="12"/>
        <v>10</v>
      </c>
      <c r="E150" s="78">
        <f t="shared" si="12"/>
        <v>10</v>
      </c>
    </row>
    <row r="151" spans="1:5" ht="14.25" customHeight="1">
      <c r="A151" s="162"/>
      <c r="B151" s="168"/>
      <c r="C151" s="76" t="s">
        <v>188</v>
      </c>
      <c r="D151" s="78">
        <f t="shared" si="12"/>
        <v>0</v>
      </c>
      <c r="E151" s="78">
        <f t="shared" si="12"/>
        <v>0</v>
      </c>
    </row>
    <row r="152" spans="1:5" ht="14.25" customHeight="1">
      <c r="A152" s="162"/>
      <c r="B152" s="168"/>
      <c r="C152" s="76" t="s">
        <v>9</v>
      </c>
      <c r="D152" s="78">
        <f t="shared" si="12"/>
        <v>0</v>
      </c>
      <c r="E152" s="78">
        <f t="shared" si="12"/>
        <v>0</v>
      </c>
    </row>
    <row r="153" spans="1:5" ht="13.5" customHeight="1">
      <c r="A153" s="162"/>
      <c r="B153" s="168"/>
      <c r="C153" s="76" t="s">
        <v>185</v>
      </c>
      <c r="D153" s="78"/>
      <c r="E153" s="78"/>
    </row>
    <row r="154" spans="1:5" ht="14.25" customHeight="1">
      <c r="A154" s="162"/>
      <c r="B154" s="168"/>
      <c r="C154" s="76" t="s">
        <v>60</v>
      </c>
      <c r="D154" s="78">
        <f>D165+D176</f>
        <v>10</v>
      </c>
      <c r="E154" s="78">
        <f>E165+E176</f>
        <v>10</v>
      </c>
    </row>
    <row r="155" spans="1:5" ht="14.25" customHeight="1">
      <c r="A155" s="162"/>
      <c r="B155" s="168"/>
      <c r="C155" s="76" t="s">
        <v>189</v>
      </c>
      <c r="D155" s="78">
        <f>D166+D177+D188</f>
        <v>0</v>
      </c>
      <c r="E155" s="78">
        <f>E166+E177+E188</f>
        <v>0</v>
      </c>
    </row>
    <row r="156" spans="1:5" ht="12.75" customHeight="1">
      <c r="A156" s="162"/>
      <c r="B156" s="168"/>
      <c r="C156" s="76" t="s">
        <v>167</v>
      </c>
      <c r="D156" s="78">
        <f>D167+D178</f>
        <v>0</v>
      </c>
      <c r="E156" s="78">
        <f>E167+E178</f>
        <v>0</v>
      </c>
    </row>
    <row r="157" spans="1:5" ht="12.75" customHeight="1">
      <c r="A157" s="162"/>
      <c r="B157" s="168"/>
      <c r="C157" s="76" t="s">
        <v>189</v>
      </c>
      <c r="D157" s="78">
        <f>D168+D179+D190</f>
        <v>0</v>
      </c>
      <c r="E157" s="78">
        <f>E168+E179+E190</f>
        <v>0</v>
      </c>
    </row>
    <row r="158" spans="1:5" ht="15" customHeight="1">
      <c r="A158" s="162"/>
      <c r="B158" s="168"/>
      <c r="C158" s="76" t="s">
        <v>63</v>
      </c>
      <c r="D158" s="78">
        <f>D169+D180</f>
        <v>3704820</v>
      </c>
      <c r="E158" s="78">
        <f>E169+E180</f>
        <v>3862508.9</v>
      </c>
    </row>
    <row r="159" spans="1:5" ht="12.75" customHeight="1">
      <c r="A159" s="179"/>
      <c r="B159" s="168"/>
      <c r="C159" s="76" t="s">
        <v>166</v>
      </c>
      <c r="D159" s="78">
        <f>D170+D181</f>
        <v>0</v>
      </c>
      <c r="E159" s="78">
        <f>E170+E181</f>
        <v>0</v>
      </c>
    </row>
    <row r="160" spans="1:5" ht="15" customHeight="1">
      <c r="A160" s="152" t="s">
        <v>84</v>
      </c>
      <c r="B160" s="149" t="s">
        <v>65</v>
      </c>
      <c r="C160" s="70" t="s">
        <v>187</v>
      </c>
      <c r="D160" s="72">
        <f>D161+D162+D163+D169</f>
        <v>10</v>
      </c>
      <c r="E160" s="73">
        <f>E161+E162+E163+E169</f>
        <v>10</v>
      </c>
    </row>
    <row r="161" spans="1:5" ht="14.25" customHeight="1">
      <c r="A161" s="172"/>
      <c r="B161" s="169"/>
      <c r="C161" s="70" t="s">
        <v>8</v>
      </c>
      <c r="D161" s="72">
        <v>10</v>
      </c>
      <c r="E161" s="73">
        <v>10</v>
      </c>
    </row>
    <row r="162" spans="1:5" ht="15" customHeight="1">
      <c r="A162" s="172"/>
      <c r="B162" s="169"/>
      <c r="C162" s="70" t="s">
        <v>188</v>
      </c>
      <c r="D162" s="72">
        <v>0</v>
      </c>
      <c r="E162" s="73">
        <v>0</v>
      </c>
    </row>
    <row r="163" spans="1:5" ht="13.5" customHeight="1">
      <c r="A163" s="172"/>
      <c r="B163" s="169"/>
      <c r="C163" s="70" t="s">
        <v>9</v>
      </c>
      <c r="D163" s="72">
        <v>0</v>
      </c>
      <c r="E163" s="73">
        <v>0</v>
      </c>
    </row>
    <row r="164" spans="1:5" ht="14.25" customHeight="1">
      <c r="A164" s="172"/>
      <c r="B164" s="169"/>
      <c r="C164" s="70" t="s">
        <v>185</v>
      </c>
      <c r="D164" s="72"/>
      <c r="E164" s="73"/>
    </row>
    <row r="165" spans="1:5" ht="14.25" customHeight="1">
      <c r="A165" s="172"/>
      <c r="B165" s="170"/>
      <c r="C165" s="70" t="s">
        <v>60</v>
      </c>
      <c r="D165" s="72">
        <v>10</v>
      </c>
      <c r="E165" s="73">
        <v>10</v>
      </c>
    </row>
    <row r="166" spans="1:5" ht="14.25" customHeight="1">
      <c r="A166" s="172"/>
      <c r="B166" s="170"/>
      <c r="C166" s="70" t="s">
        <v>189</v>
      </c>
      <c r="D166" s="72">
        <v>0</v>
      </c>
      <c r="E166" s="73">
        <v>0</v>
      </c>
    </row>
    <row r="167" spans="1:5" ht="14.25" customHeight="1">
      <c r="A167" s="172"/>
      <c r="B167" s="170"/>
      <c r="C167" s="70" t="s">
        <v>167</v>
      </c>
      <c r="D167" s="72">
        <v>0</v>
      </c>
      <c r="E167" s="73">
        <v>0</v>
      </c>
    </row>
    <row r="168" spans="1:5" ht="14.25" customHeight="1">
      <c r="A168" s="172"/>
      <c r="B168" s="170"/>
      <c r="C168" s="70" t="s">
        <v>189</v>
      </c>
      <c r="D168" s="72">
        <v>0</v>
      </c>
      <c r="E168" s="73">
        <v>0</v>
      </c>
    </row>
    <row r="169" spans="1:5" ht="15" customHeight="1">
      <c r="A169" s="172"/>
      <c r="B169" s="170"/>
      <c r="C169" s="70" t="s">
        <v>63</v>
      </c>
      <c r="D169" s="72">
        <v>0</v>
      </c>
      <c r="E169" s="73">
        <v>0</v>
      </c>
    </row>
    <row r="170" spans="1:5" ht="15.75" customHeight="1">
      <c r="A170" s="176"/>
      <c r="B170" s="171"/>
      <c r="C170" s="70" t="s">
        <v>166</v>
      </c>
      <c r="D170" s="72">
        <v>0</v>
      </c>
      <c r="E170" s="73">
        <v>0</v>
      </c>
    </row>
    <row r="171" spans="1:5" ht="15.75" customHeight="1">
      <c r="A171" s="152" t="s">
        <v>85</v>
      </c>
      <c r="B171" s="149" t="s">
        <v>86</v>
      </c>
      <c r="C171" s="70" t="s">
        <v>187</v>
      </c>
      <c r="D171" s="72">
        <f>D172+D173+D174+D180</f>
        <v>3704820</v>
      </c>
      <c r="E171" s="73">
        <f>E172+E173+E174+E180</f>
        <v>3862508.9</v>
      </c>
    </row>
    <row r="172" spans="1:5" ht="13.5" customHeight="1">
      <c r="A172" s="172"/>
      <c r="B172" s="169"/>
      <c r="C172" s="70" t="s">
        <v>8</v>
      </c>
      <c r="D172" s="72">
        <v>0</v>
      </c>
      <c r="E172" s="73">
        <v>0</v>
      </c>
    </row>
    <row r="173" spans="1:5" ht="13.5" customHeight="1">
      <c r="A173" s="172"/>
      <c r="B173" s="169"/>
      <c r="C173" s="70" t="s">
        <v>188</v>
      </c>
      <c r="D173" s="72">
        <v>0</v>
      </c>
      <c r="E173" s="73">
        <v>0</v>
      </c>
    </row>
    <row r="174" spans="1:5" ht="14.25" customHeight="1">
      <c r="A174" s="172"/>
      <c r="B174" s="169"/>
      <c r="C174" s="70" t="s">
        <v>9</v>
      </c>
      <c r="D174" s="72">
        <v>0</v>
      </c>
      <c r="E174" s="73">
        <v>0</v>
      </c>
    </row>
    <row r="175" spans="1:5" ht="15" customHeight="1">
      <c r="A175" s="172"/>
      <c r="B175" s="169"/>
      <c r="C175" s="70" t="s">
        <v>185</v>
      </c>
      <c r="D175" s="72"/>
      <c r="E175" s="73"/>
    </row>
    <row r="176" spans="1:5" ht="14.25" customHeight="1">
      <c r="A176" s="172"/>
      <c r="B176" s="169"/>
      <c r="C176" s="70" t="s">
        <v>60</v>
      </c>
      <c r="D176" s="72">
        <v>0</v>
      </c>
      <c r="E176" s="73">
        <v>0</v>
      </c>
    </row>
    <row r="177" spans="1:5" ht="14.25" customHeight="1">
      <c r="A177" s="172"/>
      <c r="B177" s="169"/>
      <c r="C177" s="70" t="s">
        <v>189</v>
      </c>
      <c r="D177" s="72">
        <v>0</v>
      </c>
      <c r="E177" s="73">
        <v>0</v>
      </c>
    </row>
    <row r="178" spans="1:5" ht="13.5" customHeight="1">
      <c r="A178" s="172"/>
      <c r="B178" s="169"/>
      <c r="C178" s="70" t="s">
        <v>167</v>
      </c>
      <c r="D178" s="72">
        <v>0</v>
      </c>
      <c r="E178" s="73">
        <v>0</v>
      </c>
    </row>
    <row r="179" spans="1:5" ht="13.5" customHeight="1">
      <c r="A179" s="172"/>
      <c r="B179" s="169"/>
      <c r="C179" s="70" t="s">
        <v>189</v>
      </c>
      <c r="D179" s="72">
        <v>0</v>
      </c>
      <c r="E179" s="73">
        <v>0</v>
      </c>
    </row>
    <row r="180" spans="1:5" ht="15" customHeight="1">
      <c r="A180" s="172"/>
      <c r="B180" s="169"/>
      <c r="C180" s="70" t="s">
        <v>63</v>
      </c>
      <c r="D180" s="72">
        <v>3704820</v>
      </c>
      <c r="E180" s="73">
        <v>3862508.9</v>
      </c>
    </row>
    <row r="181" spans="1:5" ht="15.75" customHeight="1">
      <c r="A181" s="176"/>
      <c r="B181" s="178"/>
      <c r="C181" s="70" t="s">
        <v>166</v>
      </c>
      <c r="D181" s="72">
        <v>0</v>
      </c>
      <c r="E181" s="73">
        <v>0</v>
      </c>
    </row>
    <row r="182" spans="1:5" ht="14.25" customHeight="1">
      <c r="A182" s="152" t="s">
        <v>87</v>
      </c>
      <c r="B182" s="149" t="s">
        <v>88</v>
      </c>
      <c r="C182" s="70" t="s">
        <v>187</v>
      </c>
      <c r="D182" s="72">
        <v>0</v>
      </c>
      <c r="E182" s="73">
        <v>0</v>
      </c>
    </row>
    <row r="183" spans="1:5" ht="15" customHeight="1">
      <c r="A183" s="172"/>
      <c r="B183" s="169"/>
      <c r="C183" s="70" t="s">
        <v>8</v>
      </c>
      <c r="D183" s="72">
        <v>0</v>
      </c>
      <c r="E183" s="73">
        <v>0</v>
      </c>
    </row>
    <row r="184" spans="1:5" ht="14.25" customHeight="1">
      <c r="A184" s="172"/>
      <c r="B184" s="169"/>
      <c r="C184" s="70" t="s">
        <v>188</v>
      </c>
      <c r="D184" s="72">
        <v>0</v>
      </c>
      <c r="E184" s="73">
        <v>0</v>
      </c>
    </row>
    <row r="185" spans="1:5" ht="14.25" customHeight="1">
      <c r="A185" s="172"/>
      <c r="B185" s="169"/>
      <c r="C185" s="70" t="s">
        <v>9</v>
      </c>
      <c r="D185" s="72">
        <v>0</v>
      </c>
      <c r="E185" s="73">
        <v>0</v>
      </c>
    </row>
    <row r="186" spans="1:5" ht="13.5" customHeight="1">
      <c r="A186" s="172"/>
      <c r="B186" s="169"/>
      <c r="C186" s="70" t="s">
        <v>185</v>
      </c>
      <c r="D186" s="72"/>
      <c r="E186" s="73"/>
    </row>
    <row r="187" spans="1:5" ht="13.5" customHeight="1">
      <c r="A187" s="172"/>
      <c r="B187" s="169"/>
      <c r="C187" s="70" t="s">
        <v>60</v>
      </c>
      <c r="D187" s="72">
        <v>0</v>
      </c>
      <c r="E187" s="73">
        <v>0</v>
      </c>
    </row>
    <row r="188" spans="1:5" ht="13.5" customHeight="1">
      <c r="A188" s="172"/>
      <c r="B188" s="169"/>
      <c r="C188" s="70" t="s">
        <v>189</v>
      </c>
      <c r="D188" s="72">
        <v>0</v>
      </c>
      <c r="E188" s="73">
        <v>0</v>
      </c>
    </row>
    <row r="189" spans="1:5" ht="14.25" customHeight="1">
      <c r="A189" s="172"/>
      <c r="B189" s="169"/>
      <c r="C189" s="70" t="s">
        <v>167</v>
      </c>
      <c r="D189" s="72">
        <v>0</v>
      </c>
      <c r="E189" s="73">
        <v>0</v>
      </c>
    </row>
    <row r="190" spans="1:5" ht="14.25" customHeight="1">
      <c r="A190" s="172"/>
      <c r="B190" s="169"/>
      <c r="C190" s="70" t="s">
        <v>189</v>
      </c>
      <c r="D190" s="72">
        <v>0</v>
      </c>
      <c r="E190" s="73">
        <v>0</v>
      </c>
    </row>
    <row r="191" spans="1:5" ht="13.5" customHeight="1">
      <c r="A191" s="172"/>
      <c r="B191" s="169"/>
      <c r="C191" s="70" t="s">
        <v>63</v>
      </c>
      <c r="D191" s="72">
        <v>0</v>
      </c>
      <c r="E191" s="73">
        <v>0</v>
      </c>
    </row>
    <row r="192" spans="1:5" ht="16.5" customHeight="1">
      <c r="A192" s="176"/>
      <c r="B192" s="178"/>
      <c r="C192" s="70" t="s">
        <v>166</v>
      </c>
      <c r="D192" s="72">
        <v>0</v>
      </c>
      <c r="E192" s="73">
        <v>0</v>
      </c>
    </row>
    <row r="193" spans="1:5" ht="13.5" customHeight="1">
      <c r="A193" s="161" t="s">
        <v>43</v>
      </c>
      <c r="B193" s="159" t="s">
        <v>89</v>
      </c>
      <c r="C193" s="76" t="s">
        <v>187</v>
      </c>
      <c r="D193" s="78">
        <f>D194+D195+D196+D202</f>
        <v>15637.12</v>
      </c>
      <c r="E193" s="78">
        <f>E194+E195+E196+E202</f>
        <v>15520.93</v>
      </c>
    </row>
    <row r="194" spans="1:5" ht="13.5" customHeight="1">
      <c r="A194" s="162"/>
      <c r="B194" s="160"/>
      <c r="C194" s="76" t="s">
        <v>8</v>
      </c>
      <c r="D194" s="78">
        <f>D205+D216+D227+D238</f>
        <v>15637.12</v>
      </c>
      <c r="E194" s="78">
        <f>E205+E216+E227+E238</f>
        <v>15520.93</v>
      </c>
    </row>
    <row r="195" spans="1:5" ht="14.25" customHeight="1">
      <c r="A195" s="162"/>
      <c r="B195" s="160"/>
      <c r="C195" s="76" t="s">
        <v>188</v>
      </c>
      <c r="D195" s="78">
        <f t="shared" ref="D195:E203" si="13">D206+D217+D228+D239</f>
        <v>0</v>
      </c>
      <c r="E195" s="78">
        <f t="shared" si="13"/>
        <v>0</v>
      </c>
    </row>
    <row r="196" spans="1:5" ht="14.25" customHeight="1">
      <c r="A196" s="162"/>
      <c r="B196" s="160"/>
      <c r="C196" s="76" t="s">
        <v>9</v>
      </c>
      <c r="D196" s="78">
        <f t="shared" si="13"/>
        <v>0</v>
      </c>
      <c r="E196" s="78">
        <f t="shared" si="13"/>
        <v>0</v>
      </c>
    </row>
    <row r="197" spans="1:5" ht="13.5" customHeight="1">
      <c r="A197" s="162"/>
      <c r="B197" s="160"/>
      <c r="C197" s="76" t="s">
        <v>185</v>
      </c>
      <c r="D197" s="78"/>
      <c r="E197" s="78"/>
    </row>
    <row r="198" spans="1:5" ht="14.25" customHeight="1">
      <c r="A198" s="162"/>
      <c r="B198" s="160"/>
      <c r="C198" s="76" t="s">
        <v>60</v>
      </c>
      <c r="D198" s="78">
        <f t="shared" si="13"/>
        <v>15637.12</v>
      </c>
      <c r="E198" s="78">
        <f t="shared" ref="E198:E203" si="14">E209+E220+E231+E242</f>
        <v>15520.93</v>
      </c>
    </row>
    <row r="199" spans="1:5" ht="14.25" customHeight="1">
      <c r="A199" s="162"/>
      <c r="B199" s="160"/>
      <c r="C199" s="76" t="s">
        <v>189</v>
      </c>
      <c r="D199" s="78">
        <f t="shared" si="13"/>
        <v>15637.12</v>
      </c>
      <c r="E199" s="78">
        <f t="shared" si="14"/>
        <v>15520.93</v>
      </c>
    </row>
    <row r="200" spans="1:5" ht="13.5" customHeight="1">
      <c r="A200" s="162"/>
      <c r="B200" s="160"/>
      <c r="C200" s="76" t="s">
        <v>167</v>
      </c>
      <c r="D200" s="78">
        <f t="shared" si="13"/>
        <v>0</v>
      </c>
      <c r="E200" s="78">
        <f t="shared" si="14"/>
        <v>0</v>
      </c>
    </row>
    <row r="201" spans="1:5" ht="13.5" customHeight="1">
      <c r="A201" s="162"/>
      <c r="B201" s="160"/>
      <c r="C201" s="76" t="s">
        <v>189</v>
      </c>
      <c r="D201" s="78">
        <f t="shared" si="13"/>
        <v>0</v>
      </c>
      <c r="E201" s="78">
        <f t="shared" si="14"/>
        <v>0</v>
      </c>
    </row>
    <row r="202" spans="1:5" ht="15" customHeight="1">
      <c r="A202" s="162"/>
      <c r="B202" s="160"/>
      <c r="C202" s="76" t="s">
        <v>63</v>
      </c>
      <c r="D202" s="78">
        <f t="shared" si="13"/>
        <v>0</v>
      </c>
      <c r="E202" s="78">
        <f t="shared" si="14"/>
        <v>0</v>
      </c>
    </row>
    <row r="203" spans="1:5" ht="13.5" customHeight="1">
      <c r="A203" s="162"/>
      <c r="B203" s="160"/>
      <c r="C203" s="76" t="s">
        <v>166</v>
      </c>
      <c r="D203" s="78">
        <f t="shared" si="13"/>
        <v>0</v>
      </c>
      <c r="E203" s="78">
        <f t="shared" si="14"/>
        <v>0</v>
      </c>
    </row>
    <row r="204" spans="1:5" ht="13.5" customHeight="1">
      <c r="A204" s="152" t="s">
        <v>90</v>
      </c>
      <c r="B204" s="149" t="s">
        <v>395</v>
      </c>
      <c r="C204" s="70" t="s">
        <v>187</v>
      </c>
      <c r="D204" s="80">
        <f>D205+D206+D207+D213</f>
        <v>0</v>
      </c>
      <c r="E204" s="80">
        <f>E205+E206+E207+E213</f>
        <v>0</v>
      </c>
    </row>
    <row r="205" spans="1:5" ht="13.5" customHeight="1">
      <c r="A205" s="153"/>
      <c r="B205" s="150"/>
      <c r="C205" s="70" t="s">
        <v>8</v>
      </c>
      <c r="D205" s="72">
        <v>0</v>
      </c>
      <c r="E205" s="72">
        <v>0</v>
      </c>
    </row>
    <row r="206" spans="1:5" ht="14.25" customHeight="1">
      <c r="A206" s="153"/>
      <c r="B206" s="150"/>
      <c r="C206" s="70" t="s">
        <v>188</v>
      </c>
      <c r="D206" s="72">
        <v>0</v>
      </c>
      <c r="E206" s="72">
        <v>0</v>
      </c>
    </row>
    <row r="207" spans="1:5" ht="12.75" customHeight="1">
      <c r="A207" s="153"/>
      <c r="B207" s="150"/>
      <c r="C207" s="70" t="s">
        <v>9</v>
      </c>
      <c r="D207" s="72">
        <v>0</v>
      </c>
      <c r="E207" s="72">
        <v>0</v>
      </c>
    </row>
    <row r="208" spans="1:5" ht="12.75" customHeight="1">
      <c r="A208" s="153"/>
      <c r="B208" s="150"/>
      <c r="C208" s="70" t="s">
        <v>185</v>
      </c>
      <c r="D208" s="72"/>
      <c r="E208" s="72"/>
    </row>
    <row r="209" spans="1:5" ht="12.75" customHeight="1">
      <c r="A209" s="153"/>
      <c r="B209" s="150"/>
      <c r="C209" s="70" t="s">
        <v>60</v>
      </c>
      <c r="D209" s="72">
        <v>0</v>
      </c>
      <c r="E209" s="72">
        <v>0</v>
      </c>
    </row>
    <row r="210" spans="1:5" ht="12.75" customHeight="1">
      <c r="A210" s="153"/>
      <c r="B210" s="150"/>
      <c r="C210" s="70" t="s">
        <v>189</v>
      </c>
      <c r="D210" s="72">
        <v>0</v>
      </c>
      <c r="E210" s="72">
        <v>0</v>
      </c>
    </row>
    <row r="211" spans="1:5" ht="12.75" customHeight="1">
      <c r="A211" s="153"/>
      <c r="B211" s="150"/>
      <c r="C211" s="70" t="s">
        <v>167</v>
      </c>
      <c r="D211" s="72">
        <v>0</v>
      </c>
      <c r="E211" s="72">
        <v>0</v>
      </c>
    </row>
    <row r="212" spans="1:5" ht="12.75" customHeight="1">
      <c r="A212" s="153"/>
      <c r="B212" s="150"/>
      <c r="C212" s="70" t="s">
        <v>189</v>
      </c>
      <c r="D212" s="72">
        <v>0</v>
      </c>
      <c r="E212" s="72">
        <v>0</v>
      </c>
    </row>
    <row r="213" spans="1:5" ht="12.75" customHeight="1">
      <c r="A213" s="153"/>
      <c r="B213" s="150"/>
      <c r="C213" s="70" t="s">
        <v>63</v>
      </c>
      <c r="D213" s="72">
        <v>0</v>
      </c>
      <c r="E213" s="72">
        <v>0</v>
      </c>
    </row>
    <row r="214" spans="1:5" ht="15" customHeight="1">
      <c r="A214" s="154"/>
      <c r="B214" s="151"/>
      <c r="C214" s="70" t="s">
        <v>166</v>
      </c>
      <c r="D214" s="72">
        <v>0</v>
      </c>
      <c r="E214" s="72">
        <v>0</v>
      </c>
    </row>
    <row r="215" spans="1:5" ht="15" customHeight="1">
      <c r="A215" s="152" t="s">
        <v>91</v>
      </c>
      <c r="B215" s="149" t="s">
        <v>251</v>
      </c>
      <c r="C215" s="70" t="s">
        <v>187</v>
      </c>
      <c r="D215" s="80">
        <f>D216+D217+D218+D224</f>
        <v>15637.12</v>
      </c>
      <c r="E215" s="80">
        <f>E216+E217+E218+E224</f>
        <v>15520.93</v>
      </c>
    </row>
    <row r="216" spans="1:5" ht="15" customHeight="1">
      <c r="A216" s="172"/>
      <c r="B216" s="169"/>
      <c r="C216" s="70" t="s">
        <v>8</v>
      </c>
      <c r="D216" s="72">
        <v>15637.12</v>
      </c>
      <c r="E216" s="72">
        <v>15520.93</v>
      </c>
    </row>
    <row r="217" spans="1:5" ht="15" customHeight="1">
      <c r="A217" s="172"/>
      <c r="B217" s="169"/>
      <c r="C217" s="70" t="s">
        <v>188</v>
      </c>
      <c r="D217" s="72">
        <v>0</v>
      </c>
      <c r="E217" s="72">
        <v>0</v>
      </c>
    </row>
    <row r="218" spans="1:5" ht="15" customHeight="1">
      <c r="A218" s="172"/>
      <c r="B218" s="169"/>
      <c r="C218" s="70" t="s">
        <v>9</v>
      </c>
      <c r="D218" s="72">
        <v>0</v>
      </c>
      <c r="E218" s="72">
        <v>0</v>
      </c>
    </row>
    <row r="219" spans="1:5" ht="15" customHeight="1">
      <c r="A219" s="172"/>
      <c r="B219" s="169"/>
      <c r="C219" s="70" t="s">
        <v>185</v>
      </c>
      <c r="D219" s="72"/>
      <c r="E219" s="72"/>
    </row>
    <row r="220" spans="1:5" ht="15" customHeight="1">
      <c r="A220" s="172"/>
      <c r="B220" s="169"/>
      <c r="C220" s="70" t="s">
        <v>60</v>
      </c>
      <c r="D220" s="72">
        <v>15637.12</v>
      </c>
      <c r="E220" s="72">
        <v>15520.93</v>
      </c>
    </row>
    <row r="221" spans="1:5" ht="15" customHeight="1">
      <c r="A221" s="172"/>
      <c r="B221" s="169"/>
      <c r="C221" s="70" t="s">
        <v>189</v>
      </c>
      <c r="D221" s="72">
        <v>15637.12</v>
      </c>
      <c r="E221" s="72">
        <v>15520.93</v>
      </c>
    </row>
    <row r="222" spans="1:5" ht="15" customHeight="1">
      <c r="A222" s="172"/>
      <c r="B222" s="169"/>
      <c r="C222" s="70" t="s">
        <v>167</v>
      </c>
      <c r="D222" s="72">
        <v>0</v>
      </c>
      <c r="E222" s="72">
        <v>0</v>
      </c>
    </row>
    <row r="223" spans="1:5" ht="15" customHeight="1">
      <c r="A223" s="172"/>
      <c r="B223" s="169"/>
      <c r="C223" s="70" t="s">
        <v>189</v>
      </c>
      <c r="D223" s="72">
        <v>0</v>
      </c>
      <c r="E223" s="72">
        <v>0</v>
      </c>
    </row>
    <row r="224" spans="1:5" ht="15" customHeight="1">
      <c r="A224" s="172"/>
      <c r="B224" s="169"/>
      <c r="C224" s="70" t="s">
        <v>63</v>
      </c>
      <c r="D224" s="72">
        <v>0</v>
      </c>
      <c r="E224" s="72">
        <v>0</v>
      </c>
    </row>
    <row r="225" spans="1:5" ht="15" customHeight="1">
      <c r="A225" s="176"/>
      <c r="B225" s="178"/>
      <c r="C225" s="70" t="s">
        <v>166</v>
      </c>
      <c r="D225" s="72">
        <v>0</v>
      </c>
      <c r="E225" s="72">
        <v>0</v>
      </c>
    </row>
    <row r="226" spans="1:5" ht="15" customHeight="1">
      <c r="A226" s="152" t="s">
        <v>93</v>
      </c>
      <c r="B226" s="149" t="s">
        <v>250</v>
      </c>
      <c r="C226" s="70" t="s">
        <v>187</v>
      </c>
      <c r="D226" s="80">
        <f>D227+D228+D229+D235</f>
        <v>0</v>
      </c>
      <c r="E226" s="80">
        <f>E227+E228+E229+E235</f>
        <v>0</v>
      </c>
    </row>
    <row r="227" spans="1:5" ht="15" customHeight="1">
      <c r="A227" s="153"/>
      <c r="B227" s="150"/>
      <c r="C227" s="70" t="s">
        <v>8</v>
      </c>
      <c r="D227" s="72">
        <v>0</v>
      </c>
      <c r="E227" s="72">
        <v>0</v>
      </c>
    </row>
    <row r="228" spans="1:5" ht="15" customHeight="1">
      <c r="A228" s="153"/>
      <c r="B228" s="150"/>
      <c r="C228" s="70" t="s">
        <v>188</v>
      </c>
      <c r="D228" s="72">
        <v>0</v>
      </c>
      <c r="E228" s="72">
        <v>0</v>
      </c>
    </row>
    <row r="229" spans="1:5" ht="15" customHeight="1">
      <c r="A229" s="153"/>
      <c r="B229" s="150"/>
      <c r="C229" s="70" t="s">
        <v>9</v>
      </c>
      <c r="D229" s="72">
        <v>0</v>
      </c>
      <c r="E229" s="72">
        <v>0</v>
      </c>
    </row>
    <row r="230" spans="1:5" ht="15" customHeight="1">
      <c r="A230" s="153"/>
      <c r="B230" s="150"/>
      <c r="C230" s="70" t="s">
        <v>185</v>
      </c>
      <c r="D230" s="72"/>
      <c r="E230" s="72"/>
    </row>
    <row r="231" spans="1:5" ht="15" customHeight="1">
      <c r="A231" s="153"/>
      <c r="B231" s="150"/>
      <c r="C231" s="70" t="s">
        <v>60</v>
      </c>
      <c r="D231" s="72">
        <v>0</v>
      </c>
      <c r="E231" s="72">
        <v>0</v>
      </c>
    </row>
    <row r="232" spans="1:5" ht="15" customHeight="1">
      <c r="A232" s="153"/>
      <c r="B232" s="150"/>
      <c r="C232" s="70" t="s">
        <v>189</v>
      </c>
      <c r="D232" s="72">
        <v>0</v>
      </c>
      <c r="E232" s="72">
        <v>0</v>
      </c>
    </row>
    <row r="233" spans="1:5" ht="15" customHeight="1">
      <c r="A233" s="153"/>
      <c r="B233" s="150"/>
      <c r="C233" s="70" t="s">
        <v>167</v>
      </c>
      <c r="D233" s="72">
        <v>0</v>
      </c>
      <c r="E233" s="72">
        <v>0</v>
      </c>
    </row>
    <row r="234" spans="1:5" ht="15" customHeight="1">
      <c r="A234" s="153"/>
      <c r="B234" s="150"/>
      <c r="C234" s="70" t="s">
        <v>189</v>
      </c>
      <c r="D234" s="72">
        <v>0</v>
      </c>
      <c r="E234" s="72">
        <v>0</v>
      </c>
    </row>
    <row r="235" spans="1:5" ht="15" customHeight="1">
      <c r="A235" s="153"/>
      <c r="B235" s="150"/>
      <c r="C235" s="70" t="s">
        <v>63</v>
      </c>
      <c r="D235" s="72">
        <v>0</v>
      </c>
      <c r="E235" s="72">
        <v>0</v>
      </c>
    </row>
    <row r="236" spans="1:5" ht="15" customHeight="1">
      <c r="A236" s="154"/>
      <c r="B236" s="151"/>
      <c r="C236" s="70" t="s">
        <v>166</v>
      </c>
      <c r="D236" s="72">
        <v>0</v>
      </c>
      <c r="E236" s="72">
        <v>0</v>
      </c>
    </row>
    <row r="237" spans="1:5" ht="13.5" customHeight="1">
      <c r="A237" s="152" t="s">
        <v>231</v>
      </c>
      <c r="B237" s="149" t="s">
        <v>92</v>
      </c>
      <c r="C237" s="70" t="s">
        <v>187</v>
      </c>
      <c r="D237" s="72">
        <f>D238</f>
        <v>0</v>
      </c>
      <c r="E237" s="72">
        <f>E238</f>
        <v>0</v>
      </c>
    </row>
    <row r="238" spans="1:5" ht="13.5" customHeight="1">
      <c r="A238" s="153"/>
      <c r="B238" s="150"/>
      <c r="C238" s="70" t="s">
        <v>8</v>
      </c>
      <c r="D238" s="72">
        <v>0</v>
      </c>
      <c r="E238" s="72">
        <v>0</v>
      </c>
    </row>
    <row r="239" spans="1:5" ht="12.75" customHeight="1">
      <c r="A239" s="153"/>
      <c r="B239" s="150"/>
      <c r="C239" s="70" t="s">
        <v>188</v>
      </c>
      <c r="D239" s="79">
        <v>0</v>
      </c>
      <c r="E239" s="79">
        <v>0</v>
      </c>
    </row>
    <row r="240" spans="1:5" ht="14.25" customHeight="1">
      <c r="A240" s="153"/>
      <c r="B240" s="150"/>
      <c r="C240" s="70" t="s">
        <v>9</v>
      </c>
      <c r="D240" s="79">
        <v>0</v>
      </c>
      <c r="E240" s="79">
        <v>0</v>
      </c>
    </row>
    <row r="241" spans="1:5" ht="14.25" customHeight="1">
      <c r="A241" s="153"/>
      <c r="B241" s="150"/>
      <c r="C241" s="70" t="s">
        <v>185</v>
      </c>
      <c r="D241" s="79"/>
      <c r="E241" s="79"/>
    </row>
    <row r="242" spans="1:5" ht="12.75" customHeight="1">
      <c r="A242" s="153"/>
      <c r="B242" s="150"/>
      <c r="C242" s="70" t="s">
        <v>60</v>
      </c>
      <c r="D242" s="79">
        <v>0</v>
      </c>
      <c r="E242" s="79">
        <v>0</v>
      </c>
    </row>
    <row r="243" spans="1:5" ht="12.75" customHeight="1">
      <c r="A243" s="153"/>
      <c r="B243" s="150"/>
      <c r="C243" s="70" t="s">
        <v>189</v>
      </c>
      <c r="D243" s="79">
        <v>0</v>
      </c>
      <c r="E243" s="79">
        <v>0</v>
      </c>
    </row>
    <row r="244" spans="1:5" ht="15" customHeight="1">
      <c r="A244" s="153"/>
      <c r="B244" s="150"/>
      <c r="C244" s="70" t="s">
        <v>167</v>
      </c>
      <c r="D244" s="79">
        <v>0</v>
      </c>
      <c r="E244" s="79">
        <v>0</v>
      </c>
    </row>
    <row r="245" spans="1:5" ht="15" customHeight="1">
      <c r="A245" s="153"/>
      <c r="B245" s="150"/>
      <c r="C245" s="70" t="s">
        <v>189</v>
      </c>
      <c r="D245" s="79">
        <v>0</v>
      </c>
      <c r="E245" s="79">
        <v>0</v>
      </c>
    </row>
    <row r="246" spans="1:5" ht="14.25" customHeight="1">
      <c r="A246" s="153"/>
      <c r="B246" s="150"/>
      <c r="C246" s="70" t="s">
        <v>63</v>
      </c>
      <c r="D246" s="79">
        <v>0</v>
      </c>
      <c r="E246" s="79">
        <v>0</v>
      </c>
    </row>
    <row r="247" spans="1:5" ht="16.5" customHeight="1">
      <c r="A247" s="154"/>
      <c r="B247" s="151"/>
      <c r="C247" s="70" t="s">
        <v>166</v>
      </c>
      <c r="D247" s="79">
        <v>0</v>
      </c>
      <c r="E247" s="79">
        <v>0</v>
      </c>
    </row>
    <row r="248" spans="1:5" ht="15.75" customHeight="1">
      <c r="A248" s="161" t="s">
        <v>44</v>
      </c>
      <c r="B248" s="159" t="s">
        <v>94</v>
      </c>
      <c r="C248" s="76" t="s">
        <v>187</v>
      </c>
      <c r="D248" s="77">
        <f>D259+D270+D281+D292+D303</f>
        <v>161911.14000000001</v>
      </c>
      <c r="E248" s="77">
        <f>E259+E270+E281+E292+E303</f>
        <v>158331.50999999995</v>
      </c>
    </row>
    <row r="249" spans="1:5" ht="12.75" customHeight="1">
      <c r="A249" s="162"/>
      <c r="B249" s="160"/>
      <c r="C249" s="76" t="s">
        <v>8</v>
      </c>
      <c r="D249" s="77">
        <f t="shared" ref="D249:E258" si="15">D260+D271+D282+D293+D304</f>
        <v>157259.59000000003</v>
      </c>
      <c r="E249" s="77">
        <f t="shared" si="15"/>
        <v>153799.26999999999</v>
      </c>
    </row>
    <row r="250" spans="1:5" ht="13.5" customHeight="1">
      <c r="A250" s="162"/>
      <c r="B250" s="160"/>
      <c r="C250" s="76" t="s">
        <v>188</v>
      </c>
      <c r="D250" s="77">
        <f t="shared" si="15"/>
        <v>1443.8</v>
      </c>
      <c r="E250" s="77">
        <f t="shared" si="15"/>
        <v>1435.84</v>
      </c>
    </row>
    <row r="251" spans="1:5" ht="15.75" customHeight="1">
      <c r="A251" s="162"/>
      <c r="B251" s="160"/>
      <c r="C251" s="76" t="s">
        <v>9</v>
      </c>
      <c r="D251" s="77">
        <f t="shared" si="15"/>
        <v>3207.75</v>
      </c>
      <c r="E251" s="77">
        <f t="shared" si="15"/>
        <v>3096.4</v>
      </c>
    </row>
    <row r="252" spans="1:5" ht="13.5" customHeight="1">
      <c r="A252" s="162"/>
      <c r="B252" s="160"/>
      <c r="C252" s="76" t="s">
        <v>185</v>
      </c>
      <c r="D252" s="77"/>
      <c r="E252" s="77"/>
    </row>
    <row r="253" spans="1:5" ht="13.5" customHeight="1">
      <c r="A253" s="162"/>
      <c r="B253" s="160"/>
      <c r="C253" s="76" t="s">
        <v>60</v>
      </c>
      <c r="D253" s="77">
        <f t="shared" si="15"/>
        <v>156528.59</v>
      </c>
      <c r="E253" s="77">
        <f t="shared" ref="E253:E258" si="16">E264+E275+E286+E297+E308</f>
        <v>155124.53999999998</v>
      </c>
    </row>
    <row r="254" spans="1:5" ht="13.5" customHeight="1">
      <c r="A254" s="162"/>
      <c r="B254" s="160"/>
      <c r="C254" s="76" t="s">
        <v>189</v>
      </c>
      <c r="D254" s="77">
        <f t="shared" si="15"/>
        <v>147127.01</v>
      </c>
      <c r="E254" s="77">
        <f t="shared" si="16"/>
        <v>145722.96</v>
      </c>
    </row>
    <row r="255" spans="1:5" ht="13.5" customHeight="1">
      <c r="A255" s="162"/>
      <c r="B255" s="160"/>
      <c r="C255" s="76" t="s">
        <v>167</v>
      </c>
      <c r="D255" s="77">
        <f t="shared" si="15"/>
        <v>3326.27</v>
      </c>
      <c r="E255" s="77">
        <f t="shared" si="16"/>
        <v>3206.97</v>
      </c>
    </row>
    <row r="256" spans="1:5" ht="13.5" customHeight="1">
      <c r="A256" s="162"/>
      <c r="B256" s="160"/>
      <c r="C256" s="76" t="s">
        <v>189</v>
      </c>
      <c r="D256" s="77">
        <f t="shared" si="15"/>
        <v>0</v>
      </c>
      <c r="E256" s="77">
        <f t="shared" si="16"/>
        <v>0</v>
      </c>
    </row>
    <row r="257" spans="1:5" ht="12.75" customHeight="1">
      <c r="A257" s="162"/>
      <c r="B257" s="160"/>
      <c r="C257" s="76" t="s">
        <v>63</v>
      </c>
      <c r="D257" s="77">
        <f t="shared" si="15"/>
        <v>0</v>
      </c>
      <c r="E257" s="77">
        <f t="shared" si="16"/>
        <v>0</v>
      </c>
    </row>
    <row r="258" spans="1:5" ht="15" customHeight="1">
      <c r="A258" s="162"/>
      <c r="B258" s="160"/>
      <c r="C258" s="76" t="s">
        <v>166</v>
      </c>
      <c r="D258" s="77">
        <f t="shared" si="15"/>
        <v>0</v>
      </c>
      <c r="E258" s="77">
        <f t="shared" si="16"/>
        <v>0</v>
      </c>
    </row>
    <row r="259" spans="1:5" ht="17.25" customHeight="1">
      <c r="A259" s="152" t="s">
        <v>95</v>
      </c>
      <c r="B259" s="149" t="s">
        <v>50</v>
      </c>
      <c r="C259" s="70" t="s">
        <v>187</v>
      </c>
      <c r="D259" s="71">
        <f>D260+D261+D262</f>
        <v>2711</v>
      </c>
      <c r="E259" s="71">
        <f>E260+E261+E262</f>
        <v>2710.12</v>
      </c>
    </row>
    <row r="260" spans="1:5" ht="15" customHeight="1">
      <c r="A260" s="173"/>
      <c r="B260" s="165"/>
      <c r="C260" s="70" t="s">
        <v>8</v>
      </c>
      <c r="D260" s="72">
        <v>2565.7399999999998</v>
      </c>
      <c r="E260" s="73">
        <v>2564.86</v>
      </c>
    </row>
    <row r="261" spans="1:5" ht="13.5" customHeight="1">
      <c r="A261" s="173"/>
      <c r="B261" s="165"/>
      <c r="C261" s="70" t="s">
        <v>188</v>
      </c>
      <c r="D261" s="72">
        <v>145.26</v>
      </c>
      <c r="E261" s="73">
        <v>145.26</v>
      </c>
    </row>
    <row r="262" spans="1:5" ht="13.5" customHeight="1">
      <c r="A262" s="173"/>
      <c r="B262" s="165"/>
      <c r="C262" s="70" t="s">
        <v>9</v>
      </c>
      <c r="D262" s="72">
        <v>0</v>
      </c>
      <c r="E262" s="73">
        <v>0</v>
      </c>
    </row>
    <row r="263" spans="1:5" ht="15" customHeight="1">
      <c r="A263" s="173"/>
      <c r="B263" s="165"/>
      <c r="C263" s="70" t="s">
        <v>185</v>
      </c>
      <c r="D263" s="72"/>
      <c r="E263" s="73"/>
    </row>
    <row r="264" spans="1:5" ht="15" customHeight="1">
      <c r="A264" s="173"/>
      <c r="B264" s="165"/>
      <c r="C264" s="70" t="s">
        <v>60</v>
      </c>
      <c r="D264" s="72">
        <v>2711</v>
      </c>
      <c r="E264" s="73">
        <v>2710.12</v>
      </c>
    </row>
    <row r="265" spans="1:5" ht="15" customHeight="1">
      <c r="A265" s="173"/>
      <c r="B265" s="165"/>
      <c r="C265" s="70" t="s">
        <v>189</v>
      </c>
      <c r="D265" s="72">
        <v>2711</v>
      </c>
      <c r="E265" s="73">
        <v>2710.12</v>
      </c>
    </row>
    <row r="266" spans="1:5" ht="15" customHeight="1">
      <c r="A266" s="173"/>
      <c r="B266" s="165"/>
      <c r="C266" s="70" t="s">
        <v>167</v>
      </c>
      <c r="D266" s="72">
        <v>0</v>
      </c>
      <c r="E266" s="73">
        <v>0</v>
      </c>
    </row>
    <row r="267" spans="1:5" ht="15" customHeight="1">
      <c r="A267" s="173"/>
      <c r="B267" s="165"/>
      <c r="C267" s="70" t="s">
        <v>189</v>
      </c>
      <c r="D267" s="72">
        <v>0</v>
      </c>
      <c r="E267" s="73">
        <v>0</v>
      </c>
    </row>
    <row r="268" spans="1:5" ht="15" customHeight="1">
      <c r="A268" s="173"/>
      <c r="B268" s="165"/>
      <c r="C268" s="70" t="s">
        <v>63</v>
      </c>
      <c r="D268" s="72">
        <v>0</v>
      </c>
      <c r="E268" s="73">
        <v>0</v>
      </c>
    </row>
    <row r="269" spans="1:5" ht="16.5" customHeight="1">
      <c r="A269" s="174"/>
      <c r="B269" s="166"/>
      <c r="C269" s="70" t="s">
        <v>166</v>
      </c>
      <c r="D269" s="72">
        <v>0</v>
      </c>
      <c r="E269" s="73">
        <v>0</v>
      </c>
    </row>
    <row r="270" spans="1:5" ht="14.25" customHeight="1">
      <c r="A270" s="152" t="s">
        <v>96</v>
      </c>
      <c r="B270" s="149" t="s">
        <v>77</v>
      </c>
      <c r="C270" s="70" t="s">
        <v>187</v>
      </c>
      <c r="D270" s="72">
        <f>D271+D272+D273</f>
        <v>69059.290000000008</v>
      </c>
      <c r="E270" s="72">
        <f>E271+E272+E273</f>
        <v>68358.799999999988</v>
      </c>
    </row>
    <row r="271" spans="1:5" ht="12.75" customHeight="1">
      <c r="A271" s="172"/>
      <c r="B271" s="169"/>
      <c r="C271" s="70" t="s">
        <v>8</v>
      </c>
      <c r="D271" s="72">
        <v>67879.27</v>
      </c>
      <c r="E271" s="73">
        <v>67178.789999999994</v>
      </c>
    </row>
    <row r="272" spans="1:5" ht="12.75" customHeight="1">
      <c r="A272" s="172"/>
      <c r="B272" s="169"/>
      <c r="C272" s="70" t="s">
        <v>188</v>
      </c>
      <c r="D272" s="72">
        <v>1180.02</v>
      </c>
      <c r="E272" s="73">
        <v>1180.01</v>
      </c>
    </row>
    <row r="273" spans="1:5" ht="12.75" customHeight="1">
      <c r="A273" s="172"/>
      <c r="B273" s="169"/>
      <c r="C273" s="70" t="s">
        <v>9</v>
      </c>
      <c r="D273" s="72">
        <v>0</v>
      </c>
      <c r="E273" s="73">
        <v>0</v>
      </c>
    </row>
    <row r="274" spans="1:5" ht="12.75" customHeight="1">
      <c r="A274" s="153"/>
      <c r="B274" s="150"/>
      <c r="C274" s="70" t="s">
        <v>185</v>
      </c>
      <c r="D274" s="72"/>
      <c r="E274" s="73"/>
    </row>
    <row r="275" spans="1:5" ht="12.75" customHeight="1">
      <c r="A275" s="153"/>
      <c r="B275" s="150"/>
      <c r="C275" s="70" t="s">
        <v>60</v>
      </c>
      <c r="D275" s="72">
        <v>69059.289999999994</v>
      </c>
      <c r="E275" s="73">
        <v>68358.8</v>
      </c>
    </row>
    <row r="276" spans="1:5" ht="12.75" customHeight="1">
      <c r="A276" s="153"/>
      <c r="B276" s="150"/>
      <c r="C276" s="70" t="s">
        <v>189</v>
      </c>
      <c r="D276" s="72">
        <v>69059.289999999994</v>
      </c>
      <c r="E276" s="73">
        <v>68358.8</v>
      </c>
    </row>
    <row r="277" spans="1:5" ht="13.5" customHeight="1">
      <c r="A277" s="153"/>
      <c r="B277" s="150"/>
      <c r="C277" s="70" t="s">
        <v>167</v>
      </c>
      <c r="D277" s="72">
        <v>0</v>
      </c>
      <c r="E277" s="73">
        <v>0</v>
      </c>
    </row>
    <row r="278" spans="1:5" ht="13.5" customHeight="1">
      <c r="A278" s="153"/>
      <c r="B278" s="150"/>
      <c r="C278" s="70" t="s">
        <v>189</v>
      </c>
      <c r="D278" s="72">
        <v>0</v>
      </c>
      <c r="E278" s="73">
        <v>0</v>
      </c>
    </row>
    <row r="279" spans="1:5" ht="14.25" customHeight="1">
      <c r="A279" s="153"/>
      <c r="B279" s="150"/>
      <c r="C279" s="70" t="s">
        <v>63</v>
      </c>
      <c r="D279" s="72">
        <v>0</v>
      </c>
      <c r="E279" s="73">
        <v>0</v>
      </c>
    </row>
    <row r="280" spans="1:5" ht="15" customHeight="1">
      <c r="A280" s="154"/>
      <c r="B280" s="151"/>
      <c r="C280" s="70" t="s">
        <v>166</v>
      </c>
      <c r="D280" s="72">
        <v>0</v>
      </c>
      <c r="E280" s="73">
        <v>0</v>
      </c>
    </row>
    <row r="281" spans="1:5" ht="13.5" customHeight="1">
      <c r="A281" s="152" t="s">
        <v>97</v>
      </c>
      <c r="B281" s="149" t="s">
        <v>98</v>
      </c>
      <c r="C281" s="70" t="s">
        <v>187</v>
      </c>
      <c r="D281" s="72">
        <f>D282+D283+D284</f>
        <v>75356.72</v>
      </c>
      <c r="E281" s="72">
        <f>E282+E283+E284</f>
        <v>74654.039999999994</v>
      </c>
    </row>
    <row r="282" spans="1:5" ht="12.75" customHeight="1">
      <c r="A282" s="153"/>
      <c r="B282" s="150"/>
      <c r="C282" s="70" t="s">
        <v>8</v>
      </c>
      <c r="D282" s="72">
        <v>75356.72</v>
      </c>
      <c r="E282" s="72">
        <v>74654.039999999994</v>
      </c>
    </row>
    <row r="283" spans="1:5" ht="13.5" customHeight="1">
      <c r="A283" s="153"/>
      <c r="B283" s="150"/>
      <c r="C283" s="70" t="s">
        <v>188</v>
      </c>
      <c r="D283" s="72">
        <v>0</v>
      </c>
      <c r="E283" s="72">
        <v>0</v>
      </c>
    </row>
    <row r="284" spans="1:5" ht="12.75" customHeight="1">
      <c r="A284" s="153"/>
      <c r="B284" s="150"/>
      <c r="C284" s="70" t="s">
        <v>9</v>
      </c>
      <c r="D284" s="72">
        <v>0</v>
      </c>
      <c r="E284" s="72">
        <v>0</v>
      </c>
    </row>
    <row r="285" spans="1:5" ht="12.75" customHeight="1">
      <c r="A285" s="153"/>
      <c r="B285" s="150"/>
      <c r="C285" s="70" t="s">
        <v>185</v>
      </c>
      <c r="D285" s="72"/>
      <c r="E285" s="72"/>
    </row>
    <row r="286" spans="1:5" ht="12.75" customHeight="1">
      <c r="A286" s="153"/>
      <c r="B286" s="150"/>
      <c r="C286" s="70" t="s">
        <v>60</v>
      </c>
      <c r="D286" s="72">
        <v>75356.72</v>
      </c>
      <c r="E286" s="72">
        <v>74654.039999999994</v>
      </c>
    </row>
    <row r="287" spans="1:5" ht="12.75" customHeight="1">
      <c r="A287" s="153"/>
      <c r="B287" s="150"/>
      <c r="C287" s="70" t="s">
        <v>189</v>
      </c>
      <c r="D287" s="72">
        <v>75356.72</v>
      </c>
      <c r="E287" s="72">
        <v>74654.039999999994</v>
      </c>
    </row>
    <row r="288" spans="1:5" ht="12.75" customHeight="1">
      <c r="A288" s="153"/>
      <c r="B288" s="150"/>
      <c r="C288" s="70" t="s">
        <v>167</v>
      </c>
      <c r="D288" s="72">
        <v>0</v>
      </c>
      <c r="E288" s="72">
        <v>0</v>
      </c>
    </row>
    <row r="289" spans="1:5" ht="12.75" customHeight="1">
      <c r="A289" s="153"/>
      <c r="B289" s="150"/>
      <c r="C289" s="70" t="s">
        <v>189</v>
      </c>
      <c r="D289" s="72">
        <v>0</v>
      </c>
      <c r="E289" s="72">
        <v>0</v>
      </c>
    </row>
    <row r="290" spans="1:5" ht="12.75" customHeight="1">
      <c r="A290" s="153"/>
      <c r="B290" s="150"/>
      <c r="C290" s="70" t="s">
        <v>63</v>
      </c>
      <c r="D290" s="72">
        <v>0</v>
      </c>
      <c r="E290" s="72">
        <v>0</v>
      </c>
    </row>
    <row r="291" spans="1:5" ht="15" customHeight="1">
      <c r="A291" s="153"/>
      <c r="B291" s="150"/>
      <c r="C291" s="70" t="s">
        <v>166</v>
      </c>
      <c r="D291" s="72">
        <v>0</v>
      </c>
      <c r="E291" s="72">
        <v>0</v>
      </c>
    </row>
    <row r="292" spans="1:5" ht="15" customHeight="1">
      <c r="A292" s="152" t="s">
        <v>99</v>
      </c>
      <c r="B292" s="149" t="s">
        <v>229</v>
      </c>
      <c r="C292" s="70" t="s">
        <v>187</v>
      </c>
      <c r="D292" s="75">
        <f>D293+D294+D295</f>
        <v>3326.27</v>
      </c>
      <c r="E292" s="75">
        <f>E293+E294+E295</f>
        <v>3206.9700000000003</v>
      </c>
    </row>
    <row r="293" spans="1:5" ht="15" customHeight="1">
      <c r="A293" s="172"/>
      <c r="B293" s="169"/>
      <c r="C293" s="70" t="s">
        <v>8</v>
      </c>
      <c r="D293" s="75">
        <v>0</v>
      </c>
      <c r="E293" s="75">
        <v>0</v>
      </c>
    </row>
    <row r="294" spans="1:5" ht="15" customHeight="1">
      <c r="A294" s="172"/>
      <c r="B294" s="169"/>
      <c r="C294" s="70" t="s">
        <v>188</v>
      </c>
      <c r="D294" s="75">
        <v>118.52</v>
      </c>
      <c r="E294" s="75">
        <v>110.57</v>
      </c>
    </row>
    <row r="295" spans="1:5" ht="15" customHeight="1">
      <c r="A295" s="172"/>
      <c r="B295" s="169"/>
      <c r="C295" s="70" t="s">
        <v>9</v>
      </c>
      <c r="D295" s="75">
        <v>3207.75</v>
      </c>
      <c r="E295" s="75">
        <v>3096.4</v>
      </c>
    </row>
    <row r="296" spans="1:5" ht="15" customHeight="1">
      <c r="A296" s="172"/>
      <c r="B296" s="169"/>
      <c r="C296" s="70" t="s">
        <v>185</v>
      </c>
      <c r="D296" s="75"/>
      <c r="E296" s="75"/>
    </row>
    <row r="297" spans="1:5" ht="15" customHeight="1">
      <c r="A297" s="175"/>
      <c r="B297" s="177"/>
      <c r="C297" s="70" t="s">
        <v>60</v>
      </c>
      <c r="D297" s="75">
        <v>0</v>
      </c>
      <c r="E297" s="75">
        <v>0</v>
      </c>
    </row>
    <row r="298" spans="1:5" ht="15" customHeight="1">
      <c r="A298" s="175"/>
      <c r="B298" s="177"/>
      <c r="C298" s="70" t="s">
        <v>189</v>
      </c>
      <c r="D298" s="75">
        <v>0</v>
      </c>
      <c r="E298" s="75">
        <v>0</v>
      </c>
    </row>
    <row r="299" spans="1:5" ht="15" customHeight="1">
      <c r="A299" s="172"/>
      <c r="B299" s="169"/>
      <c r="C299" s="70" t="s">
        <v>167</v>
      </c>
      <c r="D299" s="75">
        <v>3326.27</v>
      </c>
      <c r="E299" s="75">
        <v>3206.97</v>
      </c>
    </row>
    <row r="300" spans="1:5" ht="15" customHeight="1">
      <c r="A300" s="172"/>
      <c r="B300" s="169"/>
      <c r="C300" s="70" t="s">
        <v>189</v>
      </c>
      <c r="D300" s="75">
        <v>0</v>
      </c>
      <c r="E300" s="75">
        <v>0</v>
      </c>
    </row>
    <row r="301" spans="1:5" ht="15" customHeight="1">
      <c r="A301" s="172"/>
      <c r="B301" s="169"/>
      <c r="C301" s="70" t="s">
        <v>63</v>
      </c>
      <c r="D301" s="75">
        <v>0</v>
      </c>
      <c r="E301" s="75">
        <v>0</v>
      </c>
    </row>
    <row r="302" spans="1:5" ht="15" customHeight="1">
      <c r="A302" s="176"/>
      <c r="B302" s="178"/>
      <c r="C302" s="62" t="s">
        <v>166</v>
      </c>
      <c r="D302" s="75">
        <v>0</v>
      </c>
      <c r="E302" s="75">
        <v>0</v>
      </c>
    </row>
    <row r="303" spans="1:5" ht="15.75" customHeight="1">
      <c r="A303" s="152" t="s">
        <v>100</v>
      </c>
      <c r="B303" s="149" t="s">
        <v>129</v>
      </c>
      <c r="C303" s="70" t="s">
        <v>187</v>
      </c>
      <c r="D303" s="72">
        <f>D304+D305+D306</f>
        <v>11457.86</v>
      </c>
      <c r="E303" s="72">
        <f>E304+E305+E306</f>
        <v>9401.58</v>
      </c>
    </row>
    <row r="304" spans="1:5">
      <c r="A304" s="172"/>
      <c r="B304" s="169"/>
      <c r="C304" s="70" t="s">
        <v>8</v>
      </c>
      <c r="D304" s="72">
        <v>11457.86</v>
      </c>
      <c r="E304" s="73">
        <v>9401.58</v>
      </c>
    </row>
    <row r="305" spans="1:5">
      <c r="A305" s="172"/>
      <c r="B305" s="169"/>
      <c r="C305" s="70" t="s">
        <v>188</v>
      </c>
      <c r="D305" s="72">
        <v>0</v>
      </c>
      <c r="E305" s="73">
        <v>0</v>
      </c>
    </row>
    <row r="306" spans="1:5">
      <c r="A306" s="172"/>
      <c r="B306" s="169"/>
      <c r="C306" s="70" t="s">
        <v>9</v>
      </c>
      <c r="D306" s="72">
        <v>0</v>
      </c>
      <c r="E306" s="73">
        <v>0</v>
      </c>
    </row>
    <row r="307" spans="1:5">
      <c r="A307" s="153"/>
      <c r="B307" s="150"/>
      <c r="C307" s="70" t="s">
        <v>185</v>
      </c>
      <c r="D307" s="74"/>
      <c r="E307" s="74"/>
    </row>
    <row r="308" spans="1:5">
      <c r="A308" s="153"/>
      <c r="B308" s="150"/>
      <c r="C308" s="70" t="s">
        <v>60</v>
      </c>
      <c r="D308" s="74">
        <v>9401.58</v>
      </c>
      <c r="E308" s="74">
        <v>9401.58</v>
      </c>
    </row>
    <row r="309" spans="1:5">
      <c r="A309" s="153"/>
      <c r="B309" s="150"/>
      <c r="C309" s="70" t="s">
        <v>189</v>
      </c>
      <c r="D309" s="75">
        <v>0</v>
      </c>
      <c r="E309" s="75">
        <v>0</v>
      </c>
    </row>
    <row r="310" spans="1:5" ht="15" customHeight="1">
      <c r="A310" s="153"/>
      <c r="B310" s="150"/>
      <c r="C310" s="70" t="s">
        <v>167</v>
      </c>
      <c r="D310" s="75">
        <v>0</v>
      </c>
      <c r="E310" s="75">
        <v>0</v>
      </c>
    </row>
    <row r="311" spans="1:5" ht="15" customHeight="1">
      <c r="A311" s="153"/>
      <c r="B311" s="150"/>
      <c r="C311" s="70" t="s">
        <v>189</v>
      </c>
      <c r="D311" s="75">
        <v>0</v>
      </c>
      <c r="E311" s="75">
        <v>0</v>
      </c>
    </row>
    <row r="312" spans="1:5" ht="14.25" customHeight="1">
      <c r="A312" s="153"/>
      <c r="B312" s="150"/>
      <c r="C312" s="70" t="s">
        <v>63</v>
      </c>
      <c r="D312" s="75">
        <v>0</v>
      </c>
      <c r="E312" s="75">
        <v>0</v>
      </c>
    </row>
    <row r="313" spans="1:5" ht="17.25" customHeight="1">
      <c r="A313" s="154"/>
      <c r="B313" s="151"/>
      <c r="C313" s="70" t="s">
        <v>166</v>
      </c>
      <c r="D313" s="75">
        <v>0</v>
      </c>
      <c r="E313" s="75">
        <v>0</v>
      </c>
    </row>
    <row r="314" spans="1:5">
      <c r="A314" s="161" t="s">
        <v>244</v>
      </c>
      <c r="B314" s="159" t="s">
        <v>245</v>
      </c>
      <c r="C314" s="76" t="s">
        <v>187</v>
      </c>
      <c r="D314" s="77">
        <f>D325+D336+D347+D358+D369</f>
        <v>0</v>
      </c>
      <c r="E314" s="77">
        <f>E325+E336+E347+E358+E369</f>
        <v>0</v>
      </c>
    </row>
    <row r="315" spans="1:5">
      <c r="A315" s="162"/>
      <c r="B315" s="160"/>
      <c r="C315" s="76" t="s">
        <v>8</v>
      </c>
      <c r="D315" s="77">
        <f t="shared" ref="D315:E315" si="17">D326+D337+D348+D359+D370</f>
        <v>0</v>
      </c>
      <c r="E315" s="77">
        <f t="shared" si="17"/>
        <v>0</v>
      </c>
    </row>
    <row r="316" spans="1:5">
      <c r="A316" s="162"/>
      <c r="B316" s="160"/>
      <c r="C316" s="76" t="s">
        <v>188</v>
      </c>
      <c r="D316" s="77">
        <f t="shared" ref="D316:E316" si="18">D327+D338+D349+D360+D371</f>
        <v>0</v>
      </c>
      <c r="E316" s="77">
        <f t="shared" si="18"/>
        <v>0</v>
      </c>
    </row>
    <row r="317" spans="1:5">
      <c r="A317" s="162"/>
      <c r="B317" s="160"/>
      <c r="C317" s="76" t="s">
        <v>9</v>
      </c>
      <c r="D317" s="77">
        <f t="shared" ref="D317:E317" si="19">D328+D339+D350+D361+D372</f>
        <v>0</v>
      </c>
      <c r="E317" s="77">
        <f t="shared" si="19"/>
        <v>0</v>
      </c>
    </row>
    <row r="318" spans="1:5">
      <c r="A318" s="162"/>
      <c r="B318" s="160"/>
      <c r="C318" s="76" t="s">
        <v>185</v>
      </c>
      <c r="D318" s="77"/>
      <c r="E318" s="77"/>
    </row>
    <row r="319" spans="1:5">
      <c r="A319" s="162"/>
      <c r="B319" s="160"/>
      <c r="C319" s="76" t="s">
        <v>60</v>
      </c>
      <c r="D319" s="77">
        <f t="shared" ref="D319:E324" si="20">D330+D341+D352+D363+D374</f>
        <v>0</v>
      </c>
      <c r="E319" s="77">
        <f t="shared" si="20"/>
        <v>0</v>
      </c>
    </row>
    <row r="320" spans="1:5">
      <c r="A320" s="162"/>
      <c r="B320" s="160"/>
      <c r="C320" s="76" t="s">
        <v>189</v>
      </c>
      <c r="D320" s="77">
        <f t="shared" ref="D320" si="21">D331+D342+D353+D364+D375</f>
        <v>0</v>
      </c>
      <c r="E320" s="77">
        <f t="shared" si="20"/>
        <v>0</v>
      </c>
    </row>
    <row r="321" spans="1:5">
      <c r="A321" s="162"/>
      <c r="B321" s="160"/>
      <c r="C321" s="76" t="s">
        <v>167</v>
      </c>
      <c r="D321" s="77">
        <f t="shared" ref="D321" si="22">D332+D343+D354+D365+D376</f>
        <v>0</v>
      </c>
      <c r="E321" s="77">
        <f t="shared" si="20"/>
        <v>0</v>
      </c>
    </row>
    <row r="322" spans="1:5">
      <c r="A322" s="162"/>
      <c r="B322" s="160"/>
      <c r="C322" s="76" t="s">
        <v>189</v>
      </c>
      <c r="D322" s="77">
        <f t="shared" ref="D322" si="23">D333+D344+D355+D366+D377</f>
        <v>0</v>
      </c>
      <c r="E322" s="77">
        <f t="shared" si="20"/>
        <v>0</v>
      </c>
    </row>
    <row r="323" spans="1:5">
      <c r="A323" s="162"/>
      <c r="B323" s="160"/>
      <c r="C323" s="76" t="s">
        <v>63</v>
      </c>
      <c r="D323" s="77">
        <f t="shared" ref="D323" si="24">D334+D345+D356+D367+D378</f>
        <v>0</v>
      </c>
      <c r="E323" s="77">
        <f t="shared" si="20"/>
        <v>0</v>
      </c>
    </row>
    <row r="324" spans="1:5">
      <c r="A324" s="162"/>
      <c r="B324" s="160"/>
      <c r="C324" s="76" t="s">
        <v>166</v>
      </c>
      <c r="D324" s="77">
        <f t="shared" ref="D324" si="25">D335+D346+D357+D368+D379</f>
        <v>0</v>
      </c>
      <c r="E324" s="77">
        <f t="shared" si="20"/>
        <v>0</v>
      </c>
    </row>
    <row r="325" spans="1:5">
      <c r="A325" s="152" t="s">
        <v>243</v>
      </c>
      <c r="B325" s="149" t="s">
        <v>240</v>
      </c>
      <c r="C325" s="70" t="s">
        <v>187</v>
      </c>
      <c r="D325" s="71">
        <f>D326+D327</f>
        <v>0</v>
      </c>
      <c r="E325" s="71">
        <f>E326+E327</f>
        <v>0</v>
      </c>
    </row>
    <row r="326" spans="1:5">
      <c r="A326" s="173"/>
      <c r="B326" s="165"/>
      <c r="C326" s="70" t="s">
        <v>8</v>
      </c>
      <c r="D326" s="72">
        <v>0</v>
      </c>
      <c r="E326" s="73">
        <v>0</v>
      </c>
    </row>
    <row r="327" spans="1:5">
      <c r="A327" s="173"/>
      <c r="B327" s="165"/>
      <c r="C327" s="70" t="s">
        <v>188</v>
      </c>
      <c r="D327" s="72">
        <v>0</v>
      </c>
      <c r="E327" s="73">
        <v>0</v>
      </c>
    </row>
    <row r="328" spans="1:5">
      <c r="A328" s="173"/>
      <c r="B328" s="165"/>
      <c r="C328" s="70" t="s">
        <v>9</v>
      </c>
      <c r="D328" s="72">
        <v>0</v>
      </c>
      <c r="E328" s="73">
        <v>0</v>
      </c>
    </row>
    <row r="329" spans="1:5">
      <c r="A329" s="173"/>
      <c r="B329" s="165"/>
      <c r="C329" s="70" t="s">
        <v>185</v>
      </c>
      <c r="D329" s="72"/>
      <c r="E329" s="73"/>
    </row>
    <row r="330" spans="1:5">
      <c r="A330" s="173"/>
      <c r="B330" s="165"/>
      <c r="C330" s="70" t="s">
        <v>60</v>
      </c>
      <c r="D330" s="72">
        <v>0</v>
      </c>
      <c r="E330" s="73">
        <v>0</v>
      </c>
    </row>
    <row r="331" spans="1:5">
      <c r="A331" s="173"/>
      <c r="B331" s="165"/>
      <c r="C331" s="70" t="s">
        <v>189</v>
      </c>
      <c r="D331" s="72">
        <v>0</v>
      </c>
      <c r="E331" s="73">
        <v>0</v>
      </c>
    </row>
    <row r="332" spans="1:5">
      <c r="A332" s="173"/>
      <c r="B332" s="165"/>
      <c r="C332" s="70" t="s">
        <v>167</v>
      </c>
      <c r="D332" s="72">
        <v>0</v>
      </c>
      <c r="E332" s="73">
        <v>0</v>
      </c>
    </row>
    <row r="333" spans="1:5">
      <c r="A333" s="173"/>
      <c r="B333" s="165"/>
      <c r="C333" s="70" t="s">
        <v>189</v>
      </c>
      <c r="D333" s="72">
        <v>0</v>
      </c>
      <c r="E333" s="73">
        <v>0</v>
      </c>
    </row>
    <row r="334" spans="1:5">
      <c r="A334" s="173"/>
      <c r="B334" s="165"/>
      <c r="C334" s="70" t="s">
        <v>63</v>
      </c>
      <c r="D334" s="72">
        <v>0</v>
      </c>
      <c r="E334" s="73">
        <v>0</v>
      </c>
    </row>
    <row r="335" spans="1:5">
      <c r="A335" s="174"/>
      <c r="B335" s="166"/>
      <c r="C335" s="70" t="s">
        <v>166</v>
      </c>
      <c r="D335" s="72">
        <v>0</v>
      </c>
      <c r="E335" s="73">
        <v>0</v>
      </c>
    </row>
    <row r="336" spans="1:5">
      <c r="A336" s="152" t="s">
        <v>246</v>
      </c>
      <c r="B336" s="149" t="s">
        <v>248</v>
      </c>
      <c r="C336" s="70" t="s">
        <v>187</v>
      </c>
      <c r="D336" s="71">
        <f>D337+D338</f>
        <v>0</v>
      </c>
      <c r="E336" s="71">
        <f>E337+E338</f>
        <v>0</v>
      </c>
    </row>
    <row r="337" spans="1:5">
      <c r="A337" s="173"/>
      <c r="B337" s="165"/>
      <c r="C337" s="70" t="s">
        <v>8</v>
      </c>
      <c r="D337" s="72">
        <v>0</v>
      </c>
      <c r="E337" s="73">
        <v>0</v>
      </c>
    </row>
    <row r="338" spans="1:5">
      <c r="A338" s="173"/>
      <c r="B338" s="165"/>
      <c r="C338" s="70" t="s">
        <v>188</v>
      </c>
      <c r="D338" s="72">
        <v>0</v>
      </c>
      <c r="E338" s="73">
        <v>0</v>
      </c>
    </row>
    <row r="339" spans="1:5">
      <c r="A339" s="173"/>
      <c r="B339" s="165"/>
      <c r="C339" s="70" t="s">
        <v>9</v>
      </c>
      <c r="D339" s="72">
        <v>0</v>
      </c>
      <c r="E339" s="73">
        <v>0</v>
      </c>
    </row>
    <row r="340" spans="1:5">
      <c r="A340" s="173"/>
      <c r="B340" s="165"/>
      <c r="C340" s="70" t="s">
        <v>185</v>
      </c>
      <c r="D340" s="72"/>
      <c r="E340" s="73"/>
    </row>
    <row r="341" spans="1:5">
      <c r="A341" s="173"/>
      <c r="B341" s="165"/>
      <c r="C341" s="70" t="s">
        <v>60</v>
      </c>
      <c r="D341" s="72">
        <v>0</v>
      </c>
      <c r="E341" s="73">
        <v>0</v>
      </c>
    </row>
    <row r="342" spans="1:5">
      <c r="A342" s="173"/>
      <c r="B342" s="165"/>
      <c r="C342" s="70" t="s">
        <v>189</v>
      </c>
      <c r="D342" s="72">
        <v>0</v>
      </c>
      <c r="E342" s="73">
        <v>0</v>
      </c>
    </row>
    <row r="343" spans="1:5">
      <c r="A343" s="173"/>
      <c r="B343" s="165"/>
      <c r="C343" s="70" t="s">
        <v>167</v>
      </c>
      <c r="D343" s="72">
        <v>0</v>
      </c>
      <c r="E343" s="73">
        <v>0</v>
      </c>
    </row>
    <row r="344" spans="1:5">
      <c r="A344" s="173"/>
      <c r="B344" s="165"/>
      <c r="C344" s="70" t="s">
        <v>189</v>
      </c>
      <c r="D344" s="72">
        <v>0</v>
      </c>
      <c r="E344" s="73">
        <v>0</v>
      </c>
    </row>
    <row r="345" spans="1:5">
      <c r="A345" s="173"/>
      <c r="B345" s="165"/>
      <c r="C345" s="70" t="s">
        <v>63</v>
      </c>
      <c r="D345" s="72">
        <v>0</v>
      </c>
      <c r="E345" s="73">
        <v>0</v>
      </c>
    </row>
    <row r="346" spans="1:5">
      <c r="A346" s="174"/>
      <c r="B346" s="166"/>
      <c r="C346" s="70" t="s">
        <v>166</v>
      </c>
      <c r="D346" s="72">
        <v>0</v>
      </c>
      <c r="E346" s="73">
        <v>0</v>
      </c>
    </row>
    <row r="347" spans="1:5">
      <c r="A347" s="152" t="s">
        <v>247</v>
      </c>
      <c r="B347" s="149" t="s">
        <v>249</v>
      </c>
      <c r="C347" s="70" t="s">
        <v>187</v>
      </c>
      <c r="D347" s="71">
        <f>D348+D349</f>
        <v>0</v>
      </c>
      <c r="E347" s="71">
        <f>E348+E349</f>
        <v>0</v>
      </c>
    </row>
    <row r="348" spans="1:5">
      <c r="A348" s="173"/>
      <c r="B348" s="165"/>
      <c r="C348" s="70" t="s">
        <v>8</v>
      </c>
      <c r="D348" s="72">
        <v>0</v>
      </c>
      <c r="E348" s="73">
        <v>0</v>
      </c>
    </row>
    <row r="349" spans="1:5">
      <c r="A349" s="173"/>
      <c r="B349" s="165"/>
      <c r="C349" s="70" t="s">
        <v>188</v>
      </c>
      <c r="D349" s="72">
        <v>0</v>
      </c>
      <c r="E349" s="73">
        <v>0</v>
      </c>
    </row>
    <row r="350" spans="1:5">
      <c r="A350" s="173"/>
      <c r="B350" s="165"/>
      <c r="C350" s="70" t="s">
        <v>9</v>
      </c>
      <c r="D350" s="72">
        <v>0</v>
      </c>
      <c r="E350" s="73">
        <v>0</v>
      </c>
    </row>
    <row r="351" spans="1:5">
      <c r="A351" s="173"/>
      <c r="B351" s="165"/>
      <c r="C351" s="70" t="s">
        <v>185</v>
      </c>
      <c r="D351" s="72"/>
      <c r="E351" s="73"/>
    </row>
    <row r="352" spans="1:5">
      <c r="A352" s="173"/>
      <c r="B352" s="165"/>
      <c r="C352" s="70" t="s">
        <v>60</v>
      </c>
      <c r="D352" s="72">
        <v>0</v>
      </c>
      <c r="E352" s="73">
        <v>0</v>
      </c>
    </row>
    <row r="353" spans="1:5">
      <c r="A353" s="173"/>
      <c r="B353" s="165"/>
      <c r="C353" s="70" t="s">
        <v>189</v>
      </c>
      <c r="D353" s="72">
        <v>0</v>
      </c>
      <c r="E353" s="73">
        <v>0</v>
      </c>
    </row>
    <row r="354" spans="1:5">
      <c r="A354" s="173"/>
      <c r="B354" s="165"/>
      <c r="C354" s="70" t="s">
        <v>167</v>
      </c>
      <c r="D354" s="72">
        <v>0</v>
      </c>
      <c r="E354" s="73">
        <v>0</v>
      </c>
    </row>
    <row r="355" spans="1:5">
      <c r="A355" s="173"/>
      <c r="B355" s="165"/>
      <c r="C355" s="70" t="s">
        <v>189</v>
      </c>
      <c r="D355" s="72">
        <v>0</v>
      </c>
      <c r="E355" s="73">
        <v>0</v>
      </c>
    </row>
    <row r="356" spans="1:5">
      <c r="A356" s="173"/>
      <c r="B356" s="165"/>
      <c r="C356" s="70" t="s">
        <v>63</v>
      </c>
      <c r="D356" s="72">
        <v>0</v>
      </c>
      <c r="E356" s="73">
        <v>0</v>
      </c>
    </row>
    <row r="357" spans="1:5">
      <c r="A357" s="174"/>
      <c r="B357" s="166"/>
      <c r="C357" s="70" t="s">
        <v>166</v>
      </c>
      <c r="D357" s="72">
        <v>0</v>
      </c>
      <c r="E357" s="73">
        <v>0</v>
      </c>
    </row>
  </sheetData>
  <mergeCells count="63">
    <mergeCell ref="A138:A148"/>
    <mergeCell ref="B138:B148"/>
    <mergeCell ref="A116:A126"/>
    <mergeCell ref="B116:B126"/>
    <mergeCell ref="A347:A357"/>
    <mergeCell ref="B347:B357"/>
    <mergeCell ref="A226:A236"/>
    <mergeCell ref="B226:B236"/>
    <mergeCell ref="A215:A225"/>
    <mergeCell ref="B215:B225"/>
    <mergeCell ref="A314:A324"/>
    <mergeCell ref="B314:B324"/>
    <mergeCell ref="A325:A335"/>
    <mergeCell ref="B325:B335"/>
    <mergeCell ref="A336:A346"/>
    <mergeCell ref="B336:B346"/>
    <mergeCell ref="B72:B82"/>
    <mergeCell ref="A72:A82"/>
    <mergeCell ref="A281:A291"/>
    <mergeCell ref="A149:A159"/>
    <mergeCell ref="A160:A170"/>
    <mergeCell ref="B237:B247"/>
    <mergeCell ref="A193:A203"/>
    <mergeCell ref="A237:A247"/>
    <mergeCell ref="B248:B258"/>
    <mergeCell ref="B171:B181"/>
    <mergeCell ref="A171:A181"/>
    <mergeCell ref="B182:B192"/>
    <mergeCell ref="A182:A192"/>
    <mergeCell ref="A248:A258"/>
    <mergeCell ref="A105:A115"/>
    <mergeCell ref="B105:B115"/>
    <mergeCell ref="A39:A49"/>
    <mergeCell ref="A50:A60"/>
    <mergeCell ref="A61:A71"/>
    <mergeCell ref="A83:A93"/>
    <mergeCell ref="A127:A137"/>
    <mergeCell ref="A94:A104"/>
    <mergeCell ref="A303:A313"/>
    <mergeCell ref="B259:B269"/>
    <mergeCell ref="B270:B280"/>
    <mergeCell ref="B281:B291"/>
    <mergeCell ref="B303:B313"/>
    <mergeCell ref="A259:A269"/>
    <mergeCell ref="A270:A280"/>
    <mergeCell ref="A292:A302"/>
    <mergeCell ref="B292:B302"/>
    <mergeCell ref="B11:E11"/>
    <mergeCell ref="B204:B214"/>
    <mergeCell ref="A204:A214"/>
    <mergeCell ref="B17:B27"/>
    <mergeCell ref="A17:A27"/>
    <mergeCell ref="B28:B38"/>
    <mergeCell ref="A28:A38"/>
    <mergeCell ref="B193:B203"/>
    <mergeCell ref="B39:B49"/>
    <mergeCell ref="B50:B60"/>
    <mergeCell ref="B61:B71"/>
    <mergeCell ref="B83:B93"/>
    <mergeCell ref="B127:B137"/>
    <mergeCell ref="B94:B104"/>
    <mergeCell ref="B149:B159"/>
    <mergeCell ref="B160:B170"/>
  </mergeCells>
  <pageMargins left="0.51181102362204722" right="0.51181102362204722" top="0.55118110236220474" bottom="0.55118110236220474"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H97"/>
  <sheetViews>
    <sheetView view="pageLayout" topLeftCell="A64" zoomScale="71" zoomScaleNormal="86" zoomScaleSheetLayoutView="86" zoomScalePageLayoutView="71" workbookViewId="0">
      <selection activeCell="K73" sqref="K73"/>
    </sheetView>
  </sheetViews>
  <sheetFormatPr defaultRowHeight="15.75"/>
  <cols>
    <col min="1" max="1" width="9.85546875" style="1" customWidth="1"/>
    <col min="2" max="2" width="71.85546875" style="1" customWidth="1"/>
    <col min="3" max="3" width="17.85546875" style="1" customWidth="1"/>
    <col min="4" max="4" width="19.140625" style="1" customWidth="1"/>
    <col min="5" max="5" width="25.140625" style="1" customWidth="1"/>
    <col min="6" max="6" width="24.140625" style="1" customWidth="1"/>
    <col min="7" max="7" width="51.5703125" style="1" customWidth="1"/>
    <col min="8" max="8" width="14.85546875" style="1" customWidth="1"/>
    <col min="9" max="9" width="13.5703125" style="1" customWidth="1"/>
    <col min="10" max="16384" width="9.140625" style="1"/>
  </cols>
  <sheetData>
    <row r="1" spans="1:8">
      <c r="C1" s="7"/>
    </row>
    <row r="2" spans="1:8">
      <c r="C2" s="7"/>
      <c r="G2" s="1" t="s">
        <v>161</v>
      </c>
    </row>
    <row r="3" spans="1:8">
      <c r="C3" s="7"/>
      <c r="G3" s="24" t="s">
        <v>157</v>
      </c>
    </row>
    <row r="4" spans="1:8">
      <c r="C4" s="7"/>
      <c r="G4" s="1" t="s">
        <v>158</v>
      </c>
    </row>
    <row r="5" spans="1:8">
      <c r="C5" s="7"/>
      <c r="G5" s="1" t="s">
        <v>159</v>
      </c>
    </row>
    <row r="6" spans="1:8">
      <c r="C6" s="7"/>
      <c r="G6" s="1" t="s">
        <v>242</v>
      </c>
    </row>
    <row r="7" spans="1:8">
      <c r="C7" s="7"/>
      <c r="G7" s="19"/>
      <c r="H7" s="19"/>
    </row>
    <row r="8" spans="1:8">
      <c r="C8" s="7"/>
      <c r="G8" s="19"/>
    </row>
    <row r="9" spans="1:8">
      <c r="B9" s="148" t="s">
        <v>25</v>
      </c>
      <c r="C9" s="148"/>
      <c r="D9" s="148"/>
      <c r="E9" s="148"/>
      <c r="F9" s="148"/>
      <c r="G9" s="148"/>
    </row>
    <row r="10" spans="1:8">
      <c r="B10" s="1" t="s">
        <v>192</v>
      </c>
    </row>
    <row r="11" spans="1:8">
      <c r="B11" s="148" t="s">
        <v>191</v>
      </c>
      <c r="C11" s="148"/>
      <c r="D11" s="148"/>
      <c r="E11" s="148"/>
      <c r="F11" s="148"/>
      <c r="G11" s="148"/>
    </row>
    <row r="12" spans="1:8">
      <c r="B12" s="27"/>
      <c r="C12" s="27"/>
      <c r="D12" s="27"/>
      <c r="E12" s="27"/>
      <c r="F12" s="27"/>
      <c r="G12" s="27"/>
    </row>
    <row r="13" spans="1:8" ht="9" customHeight="1"/>
    <row r="14" spans="1:8" ht="30.75" customHeight="1">
      <c r="A14" s="211" t="s">
        <v>10</v>
      </c>
      <c r="B14" s="203" t="s">
        <v>193</v>
      </c>
      <c r="C14" s="203" t="s">
        <v>26</v>
      </c>
      <c r="D14" s="206" t="s">
        <v>53</v>
      </c>
      <c r="E14" s="207"/>
      <c r="F14" s="208"/>
      <c r="G14" s="203" t="s">
        <v>194</v>
      </c>
    </row>
    <row r="15" spans="1:8" ht="15.75" customHeight="1">
      <c r="A15" s="212"/>
      <c r="B15" s="204"/>
      <c r="C15" s="204"/>
      <c r="D15" s="203" t="s">
        <v>226</v>
      </c>
      <c r="E15" s="209" t="s">
        <v>255</v>
      </c>
      <c r="F15" s="210"/>
      <c r="G15" s="204"/>
    </row>
    <row r="16" spans="1:8" ht="30" customHeight="1">
      <c r="A16" s="213"/>
      <c r="B16" s="205"/>
      <c r="C16" s="205"/>
      <c r="D16" s="205"/>
      <c r="E16" s="28" t="s">
        <v>18</v>
      </c>
      <c r="F16" s="87" t="s">
        <v>256</v>
      </c>
      <c r="G16" s="205"/>
    </row>
    <row r="17" spans="1:7" ht="16.5" customHeight="1">
      <c r="A17" s="34">
        <v>1</v>
      </c>
      <c r="B17" s="34">
        <v>2</v>
      </c>
      <c r="C17" s="34">
        <v>3</v>
      </c>
      <c r="D17" s="34">
        <v>4</v>
      </c>
      <c r="E17" s="10">
        <v>5</v>
      </c>
      <c r="F17" s="26">
        <v>6</v>
      </c>
      <c r="G17" s="26">
        <v>7</v>
      </c>
    </row>
    <row r="18" spans="1:7" ht="15" customHeight="1">
      <c r="A18" s="197" t="s">
        <v>101</v>
      </c>
      <c r="B18" s="198"/>
      <c r="C18" s="198"/>
      <c r="D18" s="198"/>
      <c r="E18" s="198"/>
      <c r="F18" s="198"/>
      <c r="G18" s="199"/>
    </row>
    <row r="19" spans="1:7" ht="15" customHeight="1">
      <c r="A19" s="184" t="s">
        <v>102</v>
      </c>
      <c r="B19" s="185"/>
      <c r="C19" s="185"/>
      <c r="D19" s="185"/>
      <c r="E19" s="185"/>
      <c r="F19" s="185"/>
      <c r="G19" s="186"/>
    </row>
    <row r="20" spans="1:7" ht="33" customHeight="1">
      <c r="A20" s="29"/>
      <c r="B20" s="33" t="s">
        <v>103</v>
      </c>
      <c r="C20" s="94" t="s">
        <v>20</v>
      </c>
      <c r="D20" s="30">
        <v>395</v>
      </c>
      <c r="E20" s="93">
        <v>340</v>
      </c>
      <c r="F20" s="125" t="s">
        <v>345</v>
      </c>
      <c r="G20" s="126" t="s">
        <v>346</v>
      </c>
    </row>
    <row r="21" spans="1:7" ht="18" customHeight="1">
      <c r="A21" s="200" t="s">
        <v>104</v>
      </c>
      <c r="B21" s="201"/>
      <c r="C21" s="201"/>
      <c r="D21" s="201"/>
      <c r="E21" s="201"/>
      <c r="F21" s="201"/>
      <c r="G21" s="202"/>
    </row>
    <row r="22" spans="1:7" ht="17.25" customHeight="1">
      <c r="A22" s="184" t="s">
        <v>105</v>
      </c>
      <c r="B22" s="222"/>
      <c r="C22" s="222"/>
      <c r="D22" s="222"/>
      <c r="E22" s="222"/>
      <c r="F22" s="222"/>
      <c r="G22" s="223"/>
    </row>
    <row r="23" spans="1:7" ht="58.5" customHeight="1">
      <c r="A23" s="95" t="s">
        <v>1</v>
      </c>
      <c r="B23" s="25" t="s">
        <v>227</v>
      </c>
      <c r="C23" s="94" t="s">
        <v>20</v>
      </c>
      <c r="D23" s="30">
        <v>2230</v>
      </c>
      <c r="E23" s="93">
        <v>2966</v>
      </c>
      <c r="F23" s="97">
        <v>3096</v>
      </c>
      <c r="G23" s="126" t="s">
        <v>347</v>
      </c>
    </row>
    <row r="24" spans="1:7" ht="16.5" customHeight="1">
      <c r="A24" s="184" t="s">
        <v>202</v>
      </c>
      <c r="B24" s="222"/>
      <c r="C24" s="222"/>
      <c r="D24" s="222"/>
      <c r="E24" s="222"/>
      <c r="F24" s="222"/>
      <c r="G24" s="223"/>
    </row>
    <row r="25" spans="1:7" ht="31.5" customHeight="1">
      <c r="A25" s="96" t="s">
        <v>2</v>
      </c>
      <c r="B25" s="33" t="s">
        <v>32</v>
      </c>
      <c r="C25" s="94" t="s">
        <v>20</v>
      </c>
      <c r="D25" s="97">
        <v>57</v>
      </c>
      <c r="E25" s="98">
        <v>55</v>
      </c>
      <c r="F25" s="97">
        <v>67</v>
      </c>
      <c r="G25" s="126" t="s">
        <v>348</v>
      </c>
    </row>
    <row r="26" spans="1:7" ht="16.5" customHeight="1">
      <c r="A26" s="184" t="s">
        <v>469</v>
      </c>
      <c r="B26" s="222"/>
      <c r="C26" s="222"/>
      <c r="D26" s="222"/>
      <c r="E26" s="222"/>
      <c r="F26" s="222"/>
      <c r="G26" s="223"/>
    </row>
    <row r="27" spans="1:7" ht="47.25" customHeight="1">
      <c r="A27" s="99" t="s">
        <v>40</v>
      </c>
      <c r="B27" s="100" t="s">
        <v>33</v>
      </c>
      <c r="C27" s="99" t="s">
        <v>19</v>
      </c>
      <c r="D27" s="101">
        <v>20.8</v>
      </c>
      <c r="E27" s="101">
        <v>22.8</v>
      </c>
      <c r="F27" s="101">
        <v>22.82</v>
      </c>
      <c r="G27" s="126" t="s">
        <v>349</v>
      </c>
    </row>
    <row r="28" spans="1:7" ht="44.25" customHeight="1">
      <c r="A28" s="88" t="s">
        <v>47</v>
      </c>
      <c r="B28" s="33" t="s">
        <v>106</v>
      </c>
      <c r="C28" s="88" t="s">
        <v>20</v>
      </c>
      <c r="D28" s="97">
        <v>7</v>
      </c>
      <c r="E28" s="97">
        <v>10</v>
      </c>
      <c r="F28" s="97">
        <v>12</v>
      </c>
      <c r="G28" s="126"/>
    </row>
    <row r="29" spans="1:7" ht="15.75" customHeight="1">
      <c r="A29" s="184" t="s">
        <v>470</v>
      </c>
      <c r="B29" s="222"/>
      <c r="C29" s="222"/>
      <c r="D29" s="222"/>
      <c r="E29" s="222"/>
      <c r="F29" s="222"/>
      <c r="G29" s="223"/>
    </row>
    <row r="30" spans="1:7" ht="60.75" customHeight="1">
      <c r="A30" s="120" t="s">
        <v>51</v>
      </c>
      <c r="B30" s="33" t="s">
        <v>203</v>
      </c>
      <c r="C30" s="120" t="s">
        <v>19</v>
      </c>
      <c r="D30" s="30">
        <v>1.5</v>
      </c>
      <c r="E30" s="30">
        <v>2.5</v>
      </c>
      <c r="F30" s="30">
        <v>2.5</v>
      </c>
      <c r="G30" s="126"/>
    </row>
    <row r="31" spans="1:7" ht="17.25" customHeight="1">
      <c r="A31" s="224" t="s">
        <v>204</v>
      </c>
      <c r="B31" s="224"/>
      <c r="C31" s="224"/>
      <c r="D31" s="224"/>
      <c r="E31" s="224"/>
      <c r="F31" s="224"/>
      <c r="G31" s="224"/>
    </row>
    <row r="32" spans="1:7" ht="30">
      <c r="A32" s="102"/>
      <c r="B32" s="103" t="s">
        <v>62</v>
      </c>
      <c r="C32" s="88" t="s">
        <v>19</v>
      </c>
      <c r="D32" s="30">
        <v>121.5</v>
      </c>
      <c r="E32" s="30">
        <v>104.8</v>
      </c>
      <c r="F32" s="130">
        <v>121.5</v>
      </c>
      <c r="G32" s="119" t="s">
        <v>408</v>
      </c>
    </row>
    <row r="33" spans="1:7" ht="46.5" customHeight="1">
      <c r="A33" s="31"/>
      <c r="B33" s="33" t="s">
        <v>107</v>
      </c>
      <c r="C33" s="88" t="s">
        <v>19</v>
      </c>
      <c r="D33" s="30">
        <v>37.1</v>
      </c>
      <c r="E33" s="30">
        <v>42.5</v>
      </c>
      <c r="F33" s="30">
        <v>37.1</v>
      </c>
      <c r="G33" s="130" t="s">
        <v>409</v>
      </c>
    </row>
    <row r="34" spans="1:7" ht="15.75" customHeight="1">
      <c r="A34" s="224" t="s">
        <v>108</v>
      </c>
      <c r="B34" s="224"/>
      <c r="C34" s="224"/>
      <c r="D34" s="224"/>
      <c r="E34" s="224"/>
      <c r="F34" s="224"/>
      <c r="G34" s="224"/>
    </row>
    <row r="35" spans="1:7" ht="16.5" customHeight="1">
      <c r="A35" s="217" t="s">
        <v>205</v>
      </c>
      <c r="B35" s="218"/>
      <c r="C35" s="218"/>
      <c r="D35" s="218"/>
      <c r="E35" s="218"/>
      <c r="F35" s="218"/>
      <c r="G35" s="218"/>
    </row>
    <row r="36" spans="1:7" ht="31.5" customHeight="1">
      <c r="A36" s="104" t="s">
        <v>80</v>
      </c>
      <c r="B36" s="105" t="s">
        <v>34</v>
      </c>
      <c r="C36" s="32" t="s">
        <v>19</v>
      </c>
      <c r="D36" s="106">
        <v>105.9</v>
      </c>
      <c r="E36" s="106">
        <v>102.9</v>
      </c>
      <c r="F36" s="130">
        <v>117.6</v>
      </c>
      <c r="G36" s="130" t="s">
        <v>410</v>
      </c>
    </row>
    <row r="37" spans="1:7" ht="32.25" customHeight="1">
      <c r="A37" s="217" t="s">
        <v>273</v>
      </c>
      <c r="B37" s="218"/>
      <c r="C37" s="218"/>
      <c r="D37" s="218"/>
      <c r="E37" s="218"/>
      <c r="F37" s="218"/>
      <c r="G37" s="218"/>
    </row>
    <row r="38" spans="1:7" ht="30" customHeight="1">
      <c r="A38" s="32" t="s">
        <v>81</v>
      </c>
      <c r="B38" s="33" t="s">
        <v>109</v>
      </c>
      <c r="C38" s="32" t="s">
        <v>19</v>
      </c>
      <c r="D38" s="106">
        <v>23</v>
      </c>
      <c r="E38" s="106">
        <v>9</v>
      </c>
      <c r="F38" s="30">
        <v>13</v>
      </c>
      <c r="G38" s="126" t="s">
        <v>411</v>
      </c>
    </row>
    <row r="39" spans="1:7" ht="77.25" customHeight="1">
      <c r="A39" s="96" t="s">
        <v>169</v>
      </c>
      <c r="B39" s="33" t="s">
        <v>206</v>
      </c>
      <c r="C39" s="107" t="s">
        <v>19</v>
      </c>
      <c r="D39" s="30">
        <v>111</v>
      </c>
      <c r="E39" s="30">
        <v>115</v>
      </c>
      <c r="F39" s="30">
        <v>115</v>
      </c>
      <c r="G39" s="42"/>
    </row>
    <row r="40" spans="1:7" ht="44.25" customHeight="1">
      <c r="A40" s="96" t="s">
        <v>170</v>
      </c>
      <c r="B40" s="33" t="s">
        <v>110</v>
      </c>
      <c r="C40" s="107" t="s">
        <v>20</v>
      </c>
      <c r="D40" s="97">
        <v>27</v>
      </c>
      <c r="E40" s="97">
        <v>18</v>
      </c>
      <c r="F40" s="97">
        <v>6</v>
      </c>
      <c r="G40" s="135" t="s">
        <v>466</v>
      </c>
    </row>
    <row r="41" spans="1:7" ht="33.75" customHeight="1">
      <c r="A41" s="192" t="s">
        <v>208</v>
      </c>
      <c r="B41" s="219"/>
      <c r="C41" s="219"/>
      <c r="D41" s="219"/>
      <c r="E41" s="219"/>
      <c r="F41" s="219"/>
      <c r="G41" s="220"/>
    </row>
    <row r="42" spans="1:7" ht="33.75" customHeight="1">
      <c r="A42" s="96" t="s">
        <v>171</v>
      </c>
      <c r="B42" s="108" t="s">
        <v>111</v>
      </c>
      <c r="C42" s="107" t="s">
        <v>20</v>
      </c>
      <c r="D42" s="97">
        <v>75</v>
      </c>
      <c r="E42" s="97">
        <v>95</v>
      </c>
      <c r="F42" s="97">
        <v>80</v>
      </c>
      <c r="G42" s="130" t="s">
        <v>412</v>
      </c>
    </row>
    <row r="43" spans="1:7" ht="47.25" customHeight="1">
      <c r="A43" s="96" t="s">
        <v>172</v>
      </c>
      <c r="B43" s="109" t="s">
        <v>112</v>
      </c>
      <c r="C43" s="107" t="s">
        <v>19</v>
      </c>
      <c r="D43" s="30">
        <v>100</v>
      </c>
      <c r="E43" s="30">
        <v>100</v>
      </c>
      <c r="F43" s="30">
        <v>100</v>
      </c>
      <c r="G43" s="42"/>
    </row>
    <row r="44" spans="1:7" ht="63" customHeight="1">
      <c r="A44" s="110" t="s">
        <v>173</v>
      </c>
      <c r="B44" s="109" t="s">
        <v>113</v>
      </c>
      <c r="C44" s="107" t="s">
        <v>20</v>
      </c>
      <c r="D44" s="97">
        <v>3</v>
      </c>
      <c r="E44" s="97">
        <v>3</v>
      </c>
      <c r="F44" s="97">
        <v>3</v>
      </c>
      <c r="G44" s="42"/>
    </row>
    <row r="45" spans="1:7" ht="18" customHeight="1">
      <c r="A45" s="221" t="s">
        <v>114</v>
      </c>
      <c r="B45" s="191"/>
      <c r="C45" s="191"/>
      <c r="D45" s="191"/>
      <c r="E45" s="191"/>
      <c r="F45" s="191"/>
      <c r="G45" s="191"/>
    </row>
    <row r="46" spans="1:7" ht="30" customHeight="1">
      <c r="A46" s="124"/>
      <c r="B46" s="33" t="s">
        <v>115</v>
      </c>
      <c r="C46" s="111" t="s">
        <v>116</v>
      </c>
      <c r="D46" s="112">
        <v>272.43</v>
      </c>
      <c r="E46" s="112">
        <v>22</v>
      </c>
      <c r="F46" s="131" t="s">
        <v>364</v>
      </c>
      <c r="G46" s="111" t="s">
        <v>365</v>
      </c>
    </row>
    <row r="47" spans="1:7" ht="15.75" customHeight="1">
      <c r="A47" s="184" t="s">
        <v>117</v>
      </c>
      <c r="B47" s="185"/>
      <c r="C47" s="185"/>
      <c r="D47" s="185"/>
      <c r="E47" s="185"/>
      <c r="F47" s="185"/>
      <c r="G47" s="186"/>
    </row>
    <row r="48" spans="1:7" ht="15" customHeight="1">
      <c r="A48" s="192" t="s">
        <v>118</v>
      </c>
      <c r="B48" s="193"/>
      <c r="C48" s="193"/>
      <c r="D48" s="193"/>
      <c r="E48" s="193"/>
      <c r="F48" s="193"/>
      <c r="G48" s="194"/>
    </row>
    <row r="49" spans="1:8" ht="46.5" customHeight="1">
      <c r="A49" s="32" t="s">
        <v>84</v>
      </c>
      <c r="B49" s="33" t="s">
        <v>276</v>
      </c>
      <c r="C49" s="32" t="s">
        <v>19</v>
      </c>
      <c r="D49" s="106">
        <v>780</v>
      </c>
      <c r="E49" s="106">
        <v>9</v>
      </c>
      <c r="F49" s="30" t="s">
        <v>366</v>
      </c>
      <c r="G49" s="32" t="s">
        <v>367</v>
      </c>
    </row>
    <row r="50" spans="1:8" ht="33.75" customHeight="1">
      <c r="A50" s="113" t="s">
        <v>85</v>
      </c>
      <c r="B50" s="33" t="s">
        <v>119</v>
      </c>
      <c r="C50" s="32" t="s">
        <v>20</v>
      </c>
      <c r="D50" s="32">
        <v>1</v>
      </c>
      <c r="E50" s="32">
        <v>1</v>
      </c>
      <c r="F50" s="123">
        <v>1</v>
      </c>
      <c r="G50" s="92"/>
    </row>
    <row r="51" spans="1:8" ht="18" customHeight="1">
      <c r="A51" s="192" t="s">
        <v>38</v>
      </c>
      <c r="B51" s="195"/>
      <c r="C51" s="195"/>
      <c r="D51" s="195"/>
      <c r="E51" s="195"/>
      <c r="F51" s="195"/>
      <c r="G51" s="196"/>
    </row>
    <row r="52" spans="1:8" ht="31.5" customHeight="1">
      <c r="A52" s="113" t="s">
        <v>87</v>
      </c>
      <c r="B52" s="33" t="s">
        <v>120</v>
      </c>
      <c r="C52" s="32" t="s">
        <v>116</v>
      </c>
      <c r="D52" s="106">
        <v>90.75</v>
      </c>
      <c r="E52" s="106">
        <v>68</v>
      </c>
      <c r="F52" s="123" t="s">
        <v>368</v>
      </c>
      <c r="G52" s="32" t="s">
        <v>369</v>
      </c>
    </row>
    <row r="53" spans="1:8" ht="27.75" customHeight="1">
      <c r="A53" s="187" t="s">
        <v>260</v>
      </c>
      <c r="B53" s="188"/>
      <c r="C53" s="188"/>
      <c r="D53" s="188"/>
      <c r="E53" s="188"/>
      <c r="F53" s="188"/>
      <c r="G53" s="189"/>
    </row>
    <row r="54" spans="1:8" ht="33.75" customHeight="1">
      <c r="A54" s="32" t="s">
        <v>174</v>
      </c>
      <c r="B54" s="33" t="s">
        <v>209</v>
      </c>
      <c r="C54" s="114" t="s">
        <v>19</v>
      </c>
      <c r="D54" s="106">
        <v>149.69999999999999</v>
      </c>
      <c r="E54" s="106">
        <v>115</v>
      </c>
      <c r="F54" s="30">
        <v>115</v>
      </c>
      <c r="G54" s="32" t="s">
        <v>376</v>
      </c>
    </row>
    <row r="55" spans="1:8" ht="46.5" customHeight="1">
      <c r="A55" s="32" t="s">
        <v>175</v>
      </c>
      <c r="B55" s="33" t="s">
        <v>121</v>
      </c>
      <c r="C55" s="114" t="s">
        <v>19</v>
      </c>
      <c r="D55" s="106">
        <v>123.2</v>
      </c>
      <c r="E55" s="106">
        <v>111.5</v>
      </c>
      <c r="F55" s="30">
        <v>121.6</v>
      </c>
      <c r="G55" s="111" t="s">
        <v>377</v>
      </c>
    </row>
    <row r="56" spans="1:8" ht="30.75" customHeight="1">
      <c r="A56" s="32" t="s">
        <v>176</v>
      </c>
      <c r="B56" s="33" t="s">
        <v>210</v>
      </c>
      <c r="C56" s="115" t="s">
        <v>20</v>
      </c>
      <c r="D56" s="116">
        <v>1</v>
      </c>
      <c r="E56" s="116">
        <v>1</v>
      </c>
      <c r="F56" s="97">
        <v>1</v>
      </c>
      <c r="G56" s="45"/>
    </row>
    <row r="57" spans="1:8" ht="30.75" customHeight="1">
      <c r="A57" s="32" t="s">
        <v>177</v>
      </c>
      <c r="B57" s="33" t="s">
        <v>211</v>
      </c>
      <c r="C57" s="115" t="s">
        <v>168</v>
      </c>
      <c r="D57" s="116">
        <v>276</v>
      </c>
      <c r="E57" s="116">
        <v>434</v>
      </c>
      <c r="F57" s="97">
        <v>460</v>
      </c>
      <c r="G57" s="123" t="s">
        <v>378</v>
      </c>
    </row>
    <row r="58" spans="1:8" ht="18" customHeight="1">
      <c r="A58" s="192" t="s">
        <v>122</v>
      </c>
      <c r="B58" s="195"/>
      <c r="C58" s="195"/>
      <c r="D58" s="195"/>
      <c r="E58" s="195"/>
      <c r="F58" s="195"/>
      <c r="G58" s="196"/>
    </row>
    <row r="59" spans="1:8" ht="47.25" customHeight="1">
      <c r="A59" s="32"/>
      <c r="B59" s="33" t="s">
        <v>212</v>
      </c>
      <c r="C59" s="32" t="s">
        <v>123</v>
      </c>
      <c r="D59" s="106">
        <v>52.4</v>
      </c>
      <c r="E59" s="106">
        <v>54.8</v>
      </c>
      <c r="F59" s="30">
        <v>43.9</v>
      </c>
      <c r="G59" s="67" t="s">
        <v>389</v>
      </c>
    </row>
    <row r="60" spans="1:8" ht="29.25" customHeight="1">
      <c r="A60" s="184" t="s">
        <v>124</v>
      </c>
      <c r="B60" s="185"/>
      <c r="C60" s="185"/>
      <c r="D60" s="185"/>
      <c r="E60" s="185"/>
      <c r="F60" s="185"/>
      <c r="G60" s="186"/>
    </row>
    <row r="61" spans="1:8" ht="24.75" customHeight="1">
      <c r="A61" s="190" t="s">
        <v>125</v>
      </c>
      <c r="B61" s="191"/>
      <c r="C61" s="191"/>
      <c r="D61" s="191"/>
      <c r="E61" s="191"/>
      <c r="F61" s="191"/>
      <c r="G61" s="191"/>
    </row>
    <row r="62" spans="1:8" ht="76.5" customHeight="1">
      <c r="A62" s="117" t="s">
        <v>90</v>
      </c>
      <c r="B62" s="33" t="s">
        <v>126</v>
      </c>
      <c r="C62" s="32" t="s">
        <v>35</v>
      </c>
      <c r="D62" s="106">
        <v>15</v>
      </c>
      <c r="E62" s="106">
        <v>13</v>
      </c>
      <c r="F62" s="30">
        <v>13</v>
      </c>
      <c r="G62" s="44"/>
    </row>
    <row r="63" spans="1:8" ht="76.5" customHeight="1">
      <c r="A63" s="117" t="s">
        <v>91</v>
      </c>
      <c r="B63" s="33" t="s">
        <v>261</v>
      </c>
      <c r="C63" s="32" t="s">
        <v>20</v>
      </c>
      <c r="D63" s="32">
        <v>137</v>
      </c>
      <c r="E63" s="32">
        <v>0</v>
      </c>
      <c r="F63" s="123">
        <v>0</v>
      </c>
      <c r="G63" s="42"/>
    </row>
    <row r="64" spans="1:8" ht="21" customHeight="1">
      <c r="A64" s="190" t="s">
        <v>213</v>
      </c>
      <c r="B64" s="191"/>
      <c r="C64" s="191"/>
      <c r="D64" s="191"/>
      <c r="E64" s="191"/>
      <c r="F64" s="191"/>
      <c r="G64" s="191"/>
      <c r="H64" s="8"/>
    </row>
    <row r="65" spans="1:8" ht="58.5" customHeight="1">
      <c r="A65" s="111" t="s">
        <v>93</v>
      </c>
      <c r="B65" s="33" t="s">
        <v>127</v>
      </c>
      <c r="C65" s="32" t="s">
        <v>19</v>
      </c>
      <c r="D65" s="106">
        <v>90</v>
      </c>
      <c r="E65" s="106">
        <v>90</v>
      </c>
      <c r="F65" s="30">
        <v>90</v>
      </c>
      <c r="G65" s="132"/>
      <c r="H65" s="8"/>
    </row>
    <row r="66" spans="1:8" ht="58.5" customHeight="1">
      <c r="A66" s="111" t="s">
        <v>231</v>
      </c>
      <c r="B66" s="33" t="s">
        <v>232</v>
      </c>
      <c r="C66" s="32" t="s">
        <v>19</v>
      </c>
      <c r="D66" s="106">
        <v>98.6</v>
      </c>
      <c r="E66" s="106">
        <v>99.1</v>
      </c>
      <c r="F66" s="30">
        <v>99.5</v>
      </c>
      <c r="G66" s="123" t="s">
        <v>388</v>
      </c>
      <c r="H66" s="8"/>
    </row>
    <row r="67" spans="1:8" ht="18.75" customHeight="1">
      <c r="A67" s="190" t="s">
        <v>214</v>
      </c>
      <c r="B67" s="191"/>
      <c r="C67" s="191"/>
      <c r="D67" s="191"/>
      <c r="E67" s="191"/>
      <c r="F67" s="191"/>
      <c r="G67" s="191"/>
      <c r="H67" s="8"/>
    </row>
    <row r="68" spans="1:8" ht="47.25" customHeight="1">
      <c r="A68" s="32" t="s">
        <v>178</v>
      </c>
      <c r="B68" s="33" t="s">
        <v>128</v>
      </c>
      <c r="C68" s="114" t="s">
        <v>19</v>
      </c>
      <c r="D68" s="106">
        <v>90</v>
      </c>
      <c r="E68" s="106">
        <v>90</v>
      </c>
      <c r="F68" s="30">
        <v>90</v>
      </c>
      <c r="G68" s="92"/>
      <c r="H68" s="8"/>
    </row>
    <row r="69" spans="1:8">
      <c r="A69" s="192" t="s">
        <v>262</v>
      </c>
      <c r="B69" s="195"/>
      <c r="C69" s="195"/>
      <c r="D69" s="195"/>
      <c r="E69" s="195"/>
      <c r="F69" s="195"/>
      <c r="G69" s="196"/>
    </row>
    <row r="70" spans="1:8" ht="52.5" customHeight="1">
      <c r="A70" s="51"/>
      <c r="B70" s="33" t="s">
        <v>263</v>
      </c>
      <c r="C70" s="32" t="s">
        <v>19</v>
      </c>
      <c r="D70" s="106" t="s">
        <v>207</v>
      </c>
      <c r="E70" s="106">
        <v>103</v>
      </c>
      <c r="F70" s="30">
        <v>103.2</v>
      </c>
      <c r="G70" s="67" t="s">
        <v>453</v>
      </c>
    </row>
    <row r="71" spans="1:8" ht="17.25" customHeight="1">
      <c r="A71" s="214" t="s">
        <v>264</v>
      </c>
      <c r="B71" s="215"/>
      <c r="C71" s="215"/>
      <c r="D71" s="215"/>
      <c r="E71" s="215"/>
      <c r="F71" s="215"/>
      <c r="G71" s="216"/>
    </row>
    <row r="72" spans="1:8">
      <c r="A72" s="190" t="s">
        <v>265</v>
      </c>
      <c r="B72" s="191"/>
      <c r="C72" s="191"/>
      <c r="D72" s="191"/>
      <c r="E72" s="191"/>
      <c r="F72" s="191"/>
      <c r="G72" s="191"/>
    </row>
    <row r="73" spans="1:8" ht="45">
      <c r="A73" s="117" t="s">
        <v>95</v>
      </c>
      <c r="B73" s="33" t="s">
        <v>266</v>
      </c>
      <c r="C73" s="115" t="s">
        <v>20</v>
      </c>
      <c r="D73" s="106" t="s">
        <v>207</v>
      </c>
      <c r="E73" s="116">
        <v>0</v>
      </c>
      <c r="F73" s="97">
        <v>0</v>
      </c>
      <c r="G73" s="44"/>
    </row>
    <row r="74" spans="1:8">
      <c r="A74" s="190" t="s">
        <v>267</v>
      </c>
      <c r="B74" s="191"/>
      <c r="C74" s="191"/>
      <c r="D74" s="191"/>
      <c r="E74" s="191"/>
      <c r="F74" s="191"/>
      <c r="G74" s="191"/>
    </row>
    <row r="75" spans="1:8" ht="45">
      <c r="A75" s="111" t="s">
        <v>96</v>
      </c>
      <c r="B75" s="33" t="s">
        <v>268</v>
      </c>
      <c r="C75" s="32" t="s">
        <v>19</v>
      </c>
      <c r="D75" s="106" t="s">
        <v>207</v>
      </c>
      <c r="E75" s="106">
        <v>8.8000000000000007</v>
      </c>
      <c r="F75" s="30">
        <v>3.2</v>
      </c>
      <c r="G75" s="135" t="s">
        <v>454</v>
      </c>
    </row>
    <row r="76" spans="1:8" ht="45">
      <c r="A76" s="111" t="s">
        <v>97</v>
      </c>
      <c r="B76" s="33" t="s">
        <v>269</v>
      </c>
      <c r="C76" s="32" t="s">
        <v>19</v>
      </c>
      <c r="D76" s="106" t="s">
        <v>207</v>
      </c>
      <c r="E76" s="106">
        <v>52.9</v>
      </c>
      <c r="F76" s="30">
        <v>53.4</v>
      </c>
      <c r="G76" s="135" t="s">
        <v>455</v>
      </c>
    </row>
    <row r="77" spans="1:8">
      <c r="A77" s="13"/>
      <c r="B77" s="118"/>
      <c r="C77" s="12"/>
      <c r="D77" s="15"/>
      <c r="E77" s="12"/>
      <c r="F77" s="12"/>
      <c r="G77" s="16"/>
    </row>
    <row r="78" spans="1:8">
      <c r="A78" s="13"/>
      <c r="B78" s="35"/>
      <c r="C78" s="12"/>
      <c r="D78" s="15"/>
      <c r="E78" s="12"/>
      <c r="F78" s="12"/>
      <c r="G78" s="16"/>
    </row>
    <row r="79" spans="1:8">
      <c r="A79" s="13"/>
      <c r="B79" s="35"/>
      <c r="C79" s="12"/>
      <c r="D79" s="15"/>
      <c r="E79" s="12"/>
      <c r="F79" s="12"/>
      <c r="G79" s="16"/>
    </row>
    <row r="80" spans="1:8">
      <c r="A80" s="13"/>
      <c r="B80" s="35"/>
      <c r="C80" s="12"/>
      <c r="D80" s="15"/>
      <c r="E80" s="12"/>
      <c r="F80" s="12"/>
      <c r="G80" s="16"/>
    </row>
    <row r="81" spans="1:7">
      <c r="A81" s="13"/>
      <c r="B81" s="35"/>
      <c r="C81" s="12"/>
      <c r="D81" s="15"/>
      <c r="E81" s="12"/>
      <c r="F81" s="12"/>
      <c r="G81" s="16"/>
    </row>
    <row r="82" spans="1:7">
      <c r="A82" s="13"/>
      <c r="B82" s="35"/>
      <c r="C82" s="12"/>
      <c r="D82" s="15"/>
      <c r="E82" s="12"/>
      <c r="F82" s="12"/>
      <c r="G82" s="16"/>
    </row>
    <row r="83" spans="1:7">
      <c r="A83" s="13"/>
      <c r="B83" s="35"/>
      <c r="C83" s="12"/>
      <c r="D83" s="15"/>
      <c r="E83" s="12"/>
      <c r="F83" s="12"/>
      <c r="G83" s="16"/>
    </row>
    <row r="84" spans="1:7">
      <c r="A84" s="13"/>
      <c r="B84" s="35"/>
      <c r="C84" s="12"/>
      <c r="D84" s="15"/>
      <c r="E84" s="12"/>
      <c r="F84" s="12"/>
      <c r="G84" s="16"/>
    </row>
    <row r="85" spans="1:7">
      <c r="A85" s="13"/>
      <c r="B85" s="35"/>
      <c r="C85" s="12"/>
      <c r="D85" s="15"/>
      <c r="E85" s="12"/>
      <c r="F85" s="12"/>
      <c r="G85" s="16"/>
    </row>
    <row r="86" spans="1:7">
      <c r="A86" s="13"/>
      <c r="B86" s="35"/>
      <c r="C86" s="12"/>
      <c r="D86" s="15"/>
      <c r="E86" s="12"/>
      <c r="F86" s="12"/>
      <c r="G86" s="16"/>
    </row>
    <row r="87" spans="1:7">
      <c r="A87" s="13"/>
      <c r="B87" s="35"/>
      <c r="C87" s="12"/>
      <c r="D87" s="15"/>
      <c r="E87" s="12"/>
      <c r="F87" s="12"/>
      <c r="G87" s="16"/>
    </row>
    <row r="88" spans="1:7">
      <c r="A88" s="13"/>
      <c r="B88" s="35"/>
      <c r="C88" s="12"/>
      <c r="D88" s="15"/>
      <c r="E88" s="12"/>
      <c r="F88" s="12"/>
      <c r="G88" s="16"/>
    </row>
    <row r="89" spans="1:7">
      <c r="A89" s="13"/>
      <c r="B89" s="35"/>
      <c r="C89" s="12"/>
      <c r="D89" s="15"/>
      <c r="E89" s="12"/>
      <c r="F89" s="12"/>
      <c r="G89" s="16"/>
    </row>
    <row r="90" spans="1:7">
      <c r="A90" s="13"/>
      <c r="B90" s="35"/>
      <c r="C90" s="12"/>
      <c r="D90" s="15"/>
      <c r="E90" s="12"/>
      <c r="F90" s="12"/>
      <c r="G90" s="16"/>
    </row>
    <row r="91" spans="1:7">
      <c r="A91" s="13"/>
      <c r="B91" s="35"/>
      <c r="C91" s="12"/>
      <c r="D91" s="15"/>
      <c r="E91" s="12"/>
      <c r="F91" s="12"/>
      <c r="G91" s="16"/>
    </row>
    <row r="92" spans="1:7">
      <c r="A92" s="13"/>
      <c r="B92" s="35"/>
      <c r="C92" s="12"/>
      <c r="D92" s="15"/>
      <c r="E92" s="12"/>
      <c r="F92" s="12"/>
      <c r="G92" s="16"/>
    </row>
    <row r="93" spans="1:7">
      <c r="A93" s="13"/>
      <c r="B93" s="35"/>
      <c r="C93" s="12"/>
      <c r="D93" s="15"/>
      <c r="E93" s="12"/>
      <c r="F93" s="12"/>
      <c r="G93" s="16"/>
    </row>
    <row r="94" spans="1:7">
      <c r="A94" s="13"/>
      <c r="B94" s="14"/>
      <c r="C94" s="12"/>
      <c r="D94" s="15"/>
      <c r="E94" s="12"/>
      <c r="F94" s="12"/>
      <c r="G94" s="16"/>
    </row>
    <row r="95" spans="1:7">
      <c r="A95" s="13"/>
      <c r="B95" s="14"/>
      <c r="C95" s="12"/>
      <c r="D95" s="15"/>
      <c r="E95" s="12"/>
      <c r="F95" s="12"/>
      <c r="G95" s="16"/>
    </row>
    <row r="96" spans="1:7">
      <c r="A96" s="13"/>
      <c r="B96" s="14"/>
      <c r="C96" s="12"/>
      <c r="D96" s="15"/>
      <c r="E96" s="12"/>
      <c r="F96" s="12"/>
      <c r="G96" s="16"/>
    </row>
    <row r="97" spans="1:7">
      <c r="A97" s="13"/>
      <c r="B97" s="14"/>
      <c r="C97" s="12"/>
      <c r="D97" s="15"/>
      <c r="E97" s="12"/>
      <c r="F97" s="12"/>
      <c r="G97" s="16"/>
    </row>
  </sheetData>
  <mergeCells count="35">
    <mergeCell ref="A69:G69"/>
    <mergeCell ref="A71:G71"/>
    <mergeCell ref="A72:G72"/>
    <mergeCell ref="A74:G74"/>
    <mergeCell ref="B11:G11"/>
    <mergeCell ref="A35:G35"/>
    <mergeCell ref="A37:G37"/>
    <mergeCell ref="A41:G41"/>
    <mergeCell ref="A45:G45"/>
    <mergeCell ref="A22:G22"/>
    <mergeCell ref="A24:G24"/>
    <mergeCell ref="A26:G26"/>
    <mergeCell ref="A31:G31"/>
    <mergeCell ref="A34:G34"/>
    <mergeCell ref="A29:G29"/>
    <mergeCell ref="A67:G67"/>
    <mergeCell ref="B9:G9"/>
    <mergeCell ref="A18:G18"/>
    <mergeCell ref="A19:G19"/>
    <mergeCell ref="A21:G21"/>
    <mergeCell ref="C14:C16"/>
    <mergeCell ref="D14:F14"/>
    <mergeCell ref="G14:G16"/>
    <mergeCell ref="D15:D16"/>
    <mergeCell ref="E15:F15"/>
    <mergeCell ref="A14:A16"/>
    <mergeCell ref="B14:B16"/>
    <mergeCell ref="A47:G47"/>
    <mergeCell ref="A53:G53"/>
    <mergeCell ref="A61:G61"/>
    <mergeCell ref="A64:G64"/>
    <mergeCell ref="A48:G48"/>
    <mergeCell ref="A51:G51"/>
    <mergeCell ref="A58:G58"/>
    <mergeCell ref="A60:G60"/>
  </mergeCells>
  <pageMargins left="0.25" right="0.25" top="0.75" bottom="0.75" header="0.3" footer="0.3"/>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dimension ref="A2:G121"/>
  <sheetViews>
    <sheetView tabSelected="1" view="pageLayout" topLeftCell="A115" zoomScale="60" zoomScalePageLayoutView="60" workbookViewId="0">
      <selection activeCell="D124" sqref="D124"/>
    </sheetView>
  </sheetViews>
  <sheetFormatPr defaultRowHeight="15.75"/>
  <cols>
    <col min="1" max="1" width="8.7109375" style="1" customWidth="1"/>
    <col min="2" max="2" width="44.5703125" style="1" customWidth="1"/>
    <col min="3" max="3" width="16.28515625" style="1" customWidth="1"/>
    <col min="4" max="4" width="97.42578125" style="1" customWidth="1"/>
    <col min="5" max="5" width="68.28515625" style="1" customWidth="1"/>
    <col min="6" max="6" width="13.5703125" style="1" customWidth="1"/>
    <col min="7" max="16384" width="9.140625" style="1"/>
  </cols>
  <sheetData>
    <row r="2" spans="1:5">
      <c r="E2" s="38" t="s">
        <v>162</v>
      </c>
    </row>
    <row r="3" spans="1:5">
      <c r="E3" s="39" t="s">
        <v>157</v>
      </c>
    </row>
    <row r="4" spans="1:5">
      <c r="E4" s="38" t="s">
        <v>158</v>
      </c>
    </row>
    <row r="5" spans="1:5">
      <c r="E5" s="38" t="s">
        <v>159</v>
      </c>
    </row>
    <row r="6" spans="1:5">
      <c r="E6" s="38" t="s">
        <v>242</v>
      </c>
    </row>
    <row r="7" spans="1:5">
      <c r="E7" s="19"/>
    </row>
    <row r="8" spans="1:5">
      <c r="E8" s="19"/>
    </row>
    <row r="10" spans="1:5">
      <c r="A10" s="148" t="s">
        <v>25</v>
      </c>
      <c r="B10" s="148"/>
      <c r="C10" s="148"/>
      <c r="D10" s="148"/>
      <c r="E10" s="148"/>
    </row>
    <row r="11" spans="1:5">
      <c r="A11" s="148" t="s">
        <v>201</v>
      </c>
      <c r="B11" s="148"/>
      <c r="C11" s="148"/>
      <c r="D11" s="148"/>
      <c r="E11" s="148"/>
    </row>
    <row r="12" spans="1:5">
      <c r="A12" s="232" t="s">
        <v>151</v>
      </c>
      <c r="B12" s="232"/>
      <c r="C12" s="232"/>
      <c r="D12" s="232"/>
      <c r="E12" s="232"/>
    </row>
    <row r="13" spans="1:5">
      <c r="A13" s="22"/>
      <c r="B13" s="22"/>
      <c r="C13" s="22"/>
      <c r="D13" s="22"/>
      <c r="E13" s="22"/>
    </row>
    <row r="14" spans="1:5">
      <c r="A14" s="21"/>
      <c r="B14" s="21"/>
      <c r="C14" s="21"/>
      <c r="D14" s="21"/>
      <c r="E14" s="21"/>
    </row>
    <row r="15" spans="1:5" ht="93.75" customHeight="1">
      <c r="A15" s="23" t="s">
        <v>10</v>
      </c>
      <c r="B15" s="23" t="s">
        <v>27</v>
      </c>
      <c r="C15" s="23" t="s">
        <v>195</v>
      </c>
      <c r="D15" s="23" t="s">
        <v>200</v>
      </c>
      <c r="E15" s="23" t="s">
        <v>28</v>
      </c>
    </row>
    <row r="16" spans="1:5" ht="15" customHeight="1">
      <c r="A16" s="9">
        <v>1</v>
      </c>
      <c r="B16" s="23">
        <v>2</v>
      </c>
      <c r="C16" s="23">
        <v>3</v>
      </c>
      <c r="D16" s="23">
        <v>5</v>
      </c>
      <c r="E16" s="23">
        <v>6</v>
      </c>
    </row>
    <row r="17" spans="1:7" ht="20.25" customHeight="1">
      <c r="A17" s="229" t="s">
        <v>101</v>
      </c>
      <c r="B17" s="230"/>
      <c r="C17" s="230"/>
      <c r="D17" s="230"/>
      <c r="E17" s="230"/>
    </row>
    <row r="18" spans="1:7" ht="20.25" customHeight="1">
      <c r="A18" s="225" t="s">
        <v>153</v>
      </c>
      <c r="B18" s="226"/>
      <c r="C18" s="226"/>
      <c r="D18" s="226"/>
      <c r="E18" s="226"/>
    </row>
    <row r="19" spans="1:7" ht="15.75" customHeight="1">
      <c r="A19" s="225" t="s">
        <v>152</v>
      </c>
      <c r="B19" s="231"/>
      <c r="C19" s="231"/>
      <c r="D19" s="231"/>
      <c r="E19" s="231"/>
    </row>
    <row r="20" spans="1:7" ht="15.75" customHeight="1">
      <c r="A20" s="225" t="s">
        <v>36</v>
      </c>
      <c r="B20" s="231"/>
      <c r="C20" s="231"/>
      <c r="D20" s="231"/>
      <c r="E20" s="231"/>
    </row>
    <row r="21" spans="1:7" ht="77.25" customHeight="1">
      <c r="A21" s="50" t="s">
        <v>14</v>
      </c>
      <c r="B21" s="33" t="s">
        <v>130</v>
      </c>
      <c r="C21" s="52"/>
      <c r="D21" s="46"/>
      <c r="E21" s="127" t="s">
        <v>350</v>
      </c>
    </row>
    <row r="22" spans="1:7" ht="198.75" customHeight="1">
      <c r="A22" s="52"/>
      <c r="B22" s="61" t="s">
        <v>270</v>
      </c>
      <c r="C22" s="50" t="s">
        <v>292</v>
      </c>
      <c r="D22" s="128" t="s">
        <v>351</v>
      </c>
      <c r="E22" s="53"/>
    </row>
    <row r="23" spans="1:7" ht="16.5" customHeight="1">
      <c r="A23" s="200" t="s">
        <v>215</v>
      </c>
      <c r="B23" s="235"/>
      <c r="C23" s="235"/>
      <c r="D23" s="235"/>
      <c r="E23" s="236"/>
      <c r="G23" s="136"/>
    </row>
    <row r="24" spans="1:7" ht="80.25" customHeight="1">
      <c r="A24" s="50" t="s">
        <v>3</v>
      </c>
      <c r="B24" s="25" t="s">
        <v>196</v>
      </c>
      <c r="C24" s="52"/>
      <c r="D24" s="36" t="s">
        <v>353</v>
      </c>
      <c r="E24" s="128" t="s">
        <v>352</v>
      </c>
    </row>
    <row r="25" spans="1:7" ht="80.25" customHeight="1">
      <c r="A25" s="50"/>
      <c r="B25" s="25" t="s">
        <v>271</v>
      </c>
      <c r="C25" s="50" t="s">
        <v>327</v>
      </c>
      <c r="D25" s="122" t="s">
        <v>354</v>
      </c>
      <c r="E25" s="54"/>
    </row>
    <row r="26" spans="1:7" ht="105.75" customHeight="1">
      <c r="A26" s="52"/>
      <c r="B26" s="25" t="s">
        <v>290</v>
      </c>
      <c r="C26" s="50" t="s">
        <v>355</v>
      </c>
      <c r="D26" s="122" t="s">
        <v>375</v>
      </c>
      <c r="E26" s="54"/>
    </row>
    <row r="27" spans="1:7" ht="16.5" customHeight="1">
      <c r="A27" s="200" t="s">
        <v>37</v>
      </c>
      <c r="B27" s="235"/>
      <c r="C27" s="235"/>
      <c r="D27" s="235"/>
      <c r="E27" s="236"/>
    </row>
    <row r="28" spans="1:7" ht="245.25" customHeight="1">
      <c r="A28" s="50" t="s">
        <v>15</v>
      </c>
      <c r="B28" s="48" t="s">
        <v>30</v>
      </c>
      <c r="C28" s="52"/>
      <c r="D28" s="129" t="s">
        <v>359</v>
      </c>
      <c r="E28" s="36" t="s">
        <v>356</v>
      </c>
    </row>
    <row r="29" spans="1:7" ht="91.5" customHeight="1">
      <c r="A29" s="52"/>
      <c r="B29" s="48" t="s">
        <v>291</v>
      </c>
      <c r="C29" s="50" t="s">
        <v>357</v>
      </c>
      <c r="D29" s="129" t="s">
        <v>358</v>
      </c>
      <c r="E29" s="47"/>
    </row>
    <row r="30" spans="1:7" ht="14.25" customHeight="1">
      <c r="A30" s="233" t="s">
        <v>272</v>
      </c>
      <c r="B30" s="234"/>
      <c r="C30" s="234"/>
      <c r="D30" s="234"/>
      <c r="E30" s="234"/>
      <c r="F30" s="1" t="s">
        <v>471</v>
      </c>
    </row>
    <row r="31" spans="1:7" ht="409.6" customHeight="1">
      <c r="A31" s="50" t="s">
        <v>48</v>
      </c>
      <c r="B31" s="33" t="s">
        <v>131</v>
      </c>
      <c r="C31" s="52"/>
      <c r="D31" s="25" t="s">
        <v>363</v>
      </c>
      <c r="E31" s="25" t="s">
        <v>360</v>
      </c>
    </row>
    <row r="32" spans="1:7" ht="79.5" customHeight="1">
      <c r="A32" s="52"/>
      <c r="B32" s="33" t="s">
        <v>293</v>
      </c>
      <c r="C32" s="50" t="s">
        <v>362</v>
      </c>
      <c r="D32" s="128" t="s">
        <v>361</v>
      </c>
      <c r="E32" s="46"/>
    </row>
    <row r="33" spans="1:5" ht="15.75" customHeight="1">
      <c r="A33" s="227" t="s">
        <v>154</v>
      </c>
      <c r="B33" s="228"/>
      <c r="C33" s="228"/>
      <c r="D33" s="228"/>
      <c r="E33" s="228"/>
    </row>
    <row r="34" spans="1:5" ht="15" customHeight="1">
      <c r="A34" s="233" t="s">
        <v>155</v>
      </c>
      <c r="B34" s="234"/>
      <c r="C34" s="234"/>
      <c r="D34" s="234"/>
      <c r="E34" s="234"/>
    </row>
    <row r="35" spans="1:5" ht="15" customHeight="1">
      <c r="A35" s="233" t="s">
        <v>216</v>
      </c>
      <c r="B35" s="234"/>
      <c r="C35" s="234"/>
      <c r="D35" s="234"/>
      <c r="E35" s="234"/>
    </row>
    <row r="36" spans="1:5" ht="122.25" customHeight="1">
      <c r="A36" s="50" t="s">
        <v>4</v>
      </c>
      <c r="B36" s="25" t="s">
        <v>132</v>
      </c>
      <c r="C36" s="52"/>
      <c r="D36" s="25" t="s">
        <v>414</v>
      </c>
      <c r="E36" s="36" t="s">
        <v>413</v>
      </c>
    </row>
    <row r="37" spans="1:5" ht="75" customHeight="1">
      <c r="A37" s="52"/>
      <c r="B37" s="25" t="s">
        <v>297</v>
      </c>
      <c r="C37" s="50" t="s">
        <v>327</v>
      </c>
      <c r="D37" s="128" t="s">
        <v>415</v>
      </c>
      <c r="E37" s="47"/>
    </row>
    <row r="38" spans="1:5" ht="58.5" customHeight="1">
      <c r="A38" s="52"/>
      <c r="B38" s="25" t="s">
        <v>296</v>
      </c>
      <c r="C38" s="50" t="s">
        <v>327</v>
      </c>
      <c r="D38" s="128" t="s">
        <v>417</v>
      </c>
      <c r="E38" s="47"/>
    </row>
    <row r="39" spans="1:5" ht="48.75" customHeight="1">
      <c r="A39" s="52"/>
      <c r="B39" s="25" t="s">
        <v>294</v>
      </c>
      <c r="C39" s="50" t="s">
        <v>327</v>
      </c>
      <c r="D39" s="128" t="s">
        <v>416</v>
      </c>
      <c r="E39" s="47"/>
    </row>
    <row r="40" spans="1:5" ht="48.75" customHeight="1">
      <c r="A40" s="52"/>
      <c r="B40" s="25" t="s">
        <v>295</v>
      </c>
      <c r="C40" s="50" t="s">
        <v>327</v>
      </c>
      <c r="D40" s="128" t="s">
        <v>418</v>
      </c>
      <c r="E40" s="47"/>
    </row>
    <row r="41" spans="1:5" ht="48.75" customHeight="1">
      <c r="A41" s="52"/>
      <c r="B41" s="25" t="s">
        <v>298</v>
      </c>
      <c r="C41" s="50" t="s">
        <v>327</v>
      </c>
      <c r="D41" s="128" t="s">
        <v>419</v>
      </c>
      <c r="E41" s="47"/>
    </row>
    <row r="42" spans="1:5" ht="46.5" customHeight="1">
      <c r="A42" s="52"/>
      <c r="B42" s="25" t="s">
        <v>299</v>
      </c>
      <c r="C42" s="50" t="s">
        <v>327</v>
      </c>
      <c r="D42" s="128" t="s">
        <v>420</v>
      </c>
      <c r="E42" s="47"/>
    </row>
    <row r="43" spans="1:5" ht="48.75" customHeight="1">
      <c r="A43" s="52"/>
      <c r="B43" s="25" t="s">
        <v>300</v>
      </c>
      <c r="C43" s="50" t="s">
        <v>327</v>
      </c>
      <c r="D43" s="128" t="s">
        <v>421</v>
      </c>
      <c r="E43" s="47"/>
    </row>
    <row r="44" spans="1:5" ht="48.75" customHeight="1">
      <c r="A44" s="52"/>
      <c r="B44" s="25" t="s">
        <v>301</v>
      </c>
      <c r="C44" s="50" t="s">
        <v>327</v>
      </c>
      <c r="D44" s="128" t="s">
        <v>422</v>
      </c>
      <c r="E44" s="47"/>
    </row>
    <row r="45" spans="1:5" ht="47.25" customHeight="1">
      <c r="A45" s="52"/>
      <c r="B45" s="25" t="s">
        <v>302</v>
      </c>
      <c r="C45" s="50" t="s">
        <v>327</v>
      </c>
      <c r="D45" s="128" t="s">
        <v>423</v>
      </c>
      <c r="E45" s="47"/>
    </row>
    <row r="46" spans="1:5" ht="48.75" customHeight="1">
      <c r="A46" s="52"/>
      <c r="B46" s="25" t="s">
        <v>303</v>
      </c>
      <c r="C46" s="50" t="s">
        <v>327</v>
      </c>
      <c r="D46" s="128" t="s">
        <v>424</v>
      </c>
      <c r="E46" s="47"/>
    </row>
    <row r="47" spans="1:5" ht="47.25" customHeight="1">
      <c r="A47" s="52"/>
      <c r="B47" s="25" t="s">
        <v>304</v>
      </c>
      <c r="C47" s="50" t="s">
        <v>327</v>
      </c>
      <c r="D47" s="128" t="s">
        <v>425</v>
      </c>
      <c r="E47" s="47"/>
    </row>
    <row r="48" spans="1:5" ht="45" customHeight="1">
      <c r="A48" s="52"/>
      <c r="B48" s="25" t="s">
        <v>305</v>
      </c>
      <c r="C48" s="50" t="s">
        <v>327</v>
      </c>
      <c r="D48" s="128" t="s">
        <v>426</v>
      </c>
      <c r="E48" s="47"/>
    </row>
    <row r="49" spans="1:7" ht="47.25" customHeight="1">
      <c r="A49" s="52"/>
      <c r="B49" s="25" t="s">
        <v>306</v>
      </c>
      <c r="C49" s="50" t="s">
        <v>327</v>
      </c>
      <c r="D49" s="128" t="s">
        <v>427</v>
      </c>
      <c r="E49" s="47"/>
    </row>
    <row r="50" spans="1:7" ht="48.75" customHeight="1">
      <c r="A50" s="52"/>
      <c r="B50" s="25" t="s">
        <v>307</v>
      </c>
      <c r="C50" s="50" t="s">
        <v>327</v>
      </c>
      <c r="D50" s="128" t="s">
        <v>428</v>
      </c>
      <c r="E50" s="47"/>
    </row>
    <row r="51" spans="1:7" ht="46.5" customHeight="1">
      <c r="A51" s="52"/>
      <c r="B51" s="25" t="s">
        <v>308</v>
      </c>
      <c r="C51" s="50" t="s">
        <v>327</v>
      </c>
      <c r="D51" s="128" t="s">
        <v>429</v>
      </c>
      <c r="E51" s="47"/>
    </row>
    <row r="52" spans="1:7" ht="47.25" customHeight="1">
      <c r="A52" s="52"/>
      <c r="B52" s="25" t="s">
        <v>309</v>
      </c>
      <c r="C52" s="50" t="s">
        <v>327</v>
      </c>
      <c r="D52" s="128" t="s">
        <v>430</v>
      </c>
      <c r="E52" s="47"/>
    </row>
    <row r="53" spans="1:7" ht="49.5" customHeight="1">
      <c r="A53" s="52"/>
      <c r="B53" s="25" t="s">
        <v>310</v>
      </c>
      <c r="C53" s="50" t="s">
        <v>327</v>
      </c>
      <c r="D53" s="128" t="s">
        <v>431</v>
      </c>
      <c r="E53" s="47"/>
    </row>
    <row r="54" spans="1:7" ht="46.5" customHeight="1">
      <c r="A54" s="52"/>
      <c r="B54" s="25" t="s">
        <v>311</v>
      </c>
      <c r="C54" s="50" t="s">
        <v>327</v>
      </c>
      <c r="D54" s="128" t="s">
        <v>425</v>
      </c>
      <c r="E54" s="47"/>
    </row>
    <row r="55" spans="1:7" ht="47.25" customHeight="1">
      <c r="A55" s="52"/>
      <c r="B55" s="25" t="s">
        <v>312</v>
      </c>
      <c r="C55" s="50" t="s">
        <v>327</v>
      </c>
      <c r="D55" s="128" t="s">
        <v>431</v>
      </c>
      <c r="E55" s="47"/>
    </row>
    <row r="56" spans="1:7" ht="46.5" customHeight="1">
      <c r="A56" s="52"/>
      <c r="B56" s="25" t="s">
        <v>313</v>
      </c>
      <c r="C56" s="50" t="s">
        <v>327</v>
      </c>
      <c r="D56" s="128" t="s">
        <v>427</v>
      </c>
      <c r="E56" s="47"/>
    </row>
    <row r="57" spans="1:7" ht="47.25" customHeight="1">
      <c r="A57" s="52"/>
      <c r="B57" s="25" t="s">
        <v>314</v>
      </c>
      <c r="C57" s="50" t="s">
        <v>327</v>
      </c>
      <c r="D57" s="128" t="s">
        <v>432</v>
      </c>
      <c r="E57" s="47"/>
    </row>
    <row r="58" spans="1:7" ht="48.75" customHeight="1">
      <c r="A58" s="52"/>
      <c r="B58" s="25" t="s">
        <v>315</v>
      </c>
      <c r="C58" s="50" t="s">
        <v>327</v>
      </c>
      <c r="D58" s="128" t="s">
        <v>433</v>
      </c>
      <c r="E58" s="47"/>
    </row>
    <row r="59" spans="1:7" ht="15" customHeight="1">
      <c r="A59" s="233" t="s">
        <v>273</v>
      </c>
      <c r="B59" s="234"/>
      <c r="C59" s="234"/>
      <c r="D59" s="234"/>
      <c r="E59" s="234"/>
      <c r="G59" s="136"/>
    </row>
    <row r="60" spans="1:7" ht="210" customHeight="1">
      <c r="A60" s="50" t="s">
        <v>5</v>
      </c>
      <c r="B60" s="25" t="s">
        <v>274</v>
      </c>
      <c r="C60" s="52"/>
      <c r="D60" s="54"/>
      <c r="E60" s="36" t="s">
        <v>434</v>
      </c>
    </row>
    <row r="61" spans="1:7" ht="93.75" customHeight="1">
      <c r="A61" s="52"/>
      <c r="B61" s="25" t="s">
        <v>316</v>
      </c>
      <c r="C61" s="50" t="s">
        <v>436</v>
      </c>
      <c r="D61" s="128" t="s">
        <v>435</v>
      </c>
      <c r="E61" s="47"/>
    </row>
    <row r="62" spans="1:7" ht="33.75" customHeight="1">
      <c r="A62" s="52"/>
      <c r="B62" s="25" t="s">
        <v>317</v>
      </c>
      <c r="C62" s="50" t="s">
        <v>438</v>
      </c>
      <c r="D62" s="128" t="s">
        <v>437</v>
      </c>
      <c r="E62" s="47"/>
    </row>
    <row r="63" spans="1:7" ht="46.5" customHeight="1">
      <c r="A63" s="52"/>
      <c r="B63" s="25" t="s">
        <v>318</v>
      </c>
      <c r="C63" s="50" t="s">
        <v>440</v>
      </c>
      <c r="D63" s="128" t="s">
        <v>439</v>
      </c>
      <c r="E63" s="121"/>
    </row>
    <row r="64" spans="1:7" ht="60.75" customHeight="1">
      <c r="A64" s="52"/>
      <c r="B64" s="25" t="s">
        <v>319</v>
      </c>
      <c r="C64" s="50" t="s">
        <v>442</v>
      </c>
      <c r="D64" s="128" t="s">
        <v>441</v>
      </c>
      <c r="E64" s="121"/>
    </row>
    <row r="65" spans="1:5" ht="77.25" customHeight="1">
      <c r="A65" s="52"/>
      <c r="B65" s="25" t="s">
        <v>320</v>
      </c>
      <c r="C65" s="50" t="s">
        <v>444</v>
      </c>
      <c r="D65" s="128" t="s">
        <v>443</v>
      </c>
      <c r="E65" s="121"/>
    </row>
    <row r="66" spans="1:5" ht="31.5" customHeight="1">
      <c r="A66" s="237" t="s">
        <v>217</v>
      </c>
      <c r="B66" s="238"/>
      <c r="C66" s="238"/>
      <c r="D66" s="238"/>
      <c r="E66" s="239"/>
    </row>
    <row r="67" spans="1:5" ht="244.5" customHeight="1">
      <c r="A67" s="50" t="s">
        <v>140</v>
      </c>
      <c r="B67" s="33" t="s">
        <v>275</v>
      </c>
      <c r="C67" s="52"/>
      <c r="D67" s="25" t="s">
        <v>446</v>
      </c>
      <c r="E67" s="25" t="s">
        <v>445</v>
      </c>
    </row>
    <row r="68" spans="1:5" ht="96" customHeight="1">
      <c r="A68" s="52"/>
      <c r="B68" s="33" t="s">
        <v>321</v>
      </c>
      <c r="C68" s="50" t="s">
        <v>448</v>
      </c>
      <c r="D68" s="128" t="s">
        <v>447</v>
      </c>
      <c r="E68" s="46"/>
    </row>
    <row r="69" spans="1:5" ht="136.5" customHeight="1">
      <c r="A69" s="50" t="s">
        <v>218</v>
      </c>
      <c r="B69" s="33" t="s">
        <v>133</v>
      </c>
      <c r="C69" s="52"/>
      <c r="D69" s="25" t="s">
        <v>450</v>
      </c>
      <c r="E69" s="25" t="s">
        <v>449</v>
      </c>
    </row>
    <row r="70" spans="1:5" ht="91.5" customHeight="1">
      <c r="A70" s="52"/>
      <c r="B70" s="33" t="s">
        <v>322</v>
      </c>
      <c r="C70" s="50" t="s">
        <v>327</v>
      </c>
      <c r="D70" s="25" t="s">
        <v>233</v>
      </c>
      <c r="E70" s="46"/>
    </row>
    <row r="71" spans="1:5" ht="153" customHeight="1">
      <c r="A71" s="50" t="s">
        <v>219</v>
      </c>
      <c r="B71" s="33" t="s">
        <v>134</v>
      </c>
      <c r="C71" s="52"/>
      <c r="D71" s="46"/>
      <c r="E71" s="25" t="s">
        <v>473</v>
      </c>
    </row>
    <row r="72" spans="1:5" ht="124.5" customHeight="1">
      <c r="A72" s="52"/>
      <c r="B72" s="61" t="s">
        <v>323</v>
      </c>
      <c r="C72" s="50" t="s">
        <v>452</v>
      </c>
      <c r="D72" s="25" t="s">
        <v>451</v>
      </c>
      <c r="E72" s="55"/>
    </row>
    <row r="73" spans="1:5" ht="16.5" customHeight="1">
      <c r="A73" s="227" t="s">
        <v>135</v>
      </c>
      <c r="B73" s="226"/>
      <c r="C73" s="226"/>
      <c r="D73" s="226"/>
      <c r="E73" s="226"/>
    </row>
    <row r="74" spans="1:5" ht="15.75" customHeight="1">
      <c r="A74" s="233" t="s">
        <v>72</v>
      </c>
      <c r="B74" s="234"/>
      <c r="C74" s="234"/>
      <c r="D74" s="234"/>
      <c r="E74" s="234"/>
    </row>
    <row r="75" spans="1:5" ht="15.75" customHeight="1">
      <c r="A75" s="233" t="s">
        <v>136</v>
      </c>
      <c r="B75" s="234"/>
      <c r="C75" s="234"/>
      <c r="D75" s="234"/>
      <c r="E75" s="234"/>
    </row>
    <row r="76" spans="1:5" ht="291.75" customHeight="1">
      <c r="A76" s="50" t="s">
        <v>54</v>
      </c>
      <c r="B76" s="25" t="s">
        <v>31</v>
      </c>
      <c r="C76" s="52"/>
      <c r="D76" s="25" t="s">
        <v>370</v>
      </c>
      <c r="E76" s="25" t="s">
        <v>371</v>
      </c>
    </row>
    <row r="77" spans="1:5" ht="63" customHeight="1">
      <c r="A77" s="52"/>
      <c r="B77" s="25" t="s">
        <v>324</v>
      </c>
      <c r="C77" s="50" t="s">
        <v>373</v>
      </c>
      <c r="D77" s="25" t="s">
        <v>372</v>
      </c>
      <c r="E77" s="46"/>
    </row>
    <row r="78" spans="1:5" ht="75" customHeight="1">
      <c r="A78" s="52"/>
      <c r="B78" s="25" t="s">
        <v>325</v>
      </c>
      <c r="C78" s="50" t="s">
        <v>374</v>
      </c>
      <c r="D78" s="25" t="s">
        <v>230</v>
      </c>
      <c r="E78" s="46"/>
    </row>
    <row r="79" spans="1:5" ht="15.75" customHeight="1">
      <c r="A79" s="200" t="s">
        <v>38</v>
      </c>
      <c r="B79" s="235"/>
      <c r="C79" s="235"/>
      <c r="D79" s="235"/>
      <c r="E79" s="236"/>
    </row>
    <row r="80" spans="1:5" ht="165" customHeight="1">
      <c r="A80" s="50" t="s">
        <v>55</v>
      </c>
      <c r="B80" s="25" t="s">
        <v>137</v>
      </c>
      <c r="C80" s="52"/>
      <c r="D80" s="36" t="s">
        <v>468</v>
      </c>
      <c r="E80" s="122" t="s">
        <v>379</v>
      </c>
    </row>
    <row r="81" spans="1:5" ht="75" customHeight="1">
      <c r="A81" s="52"/>
      <c r="B81" s="25" t="s">
        <v>326</v>
      </c>
      <c r="C81" s="50" t="s">
        <v>327</v>
      </c>
      <c r="D81" s="36" t="s">
        <v>380</v>
      </c>
      <c r="E81" s="56"/>
    </row>
    <row r="82" spans="1:5" ht="75" customHeight="1">
      <c r="A82" s="52"/>
      <c r="B82" s="25" t="s">
        <v>328</v>
      </c>
      <c r="C82" s="50" t="s">
        <v>327</v>
      </c>
      <c r="D82" s="36" t="s">
        <v>381</v>
      </c>
      <c r="E82" s="56"/>
    </row>
    <row r="83" spans="1:5" ht="60" customHeight="1">
      <c r="A83" s="52"/>
      <c r="B83" s="25" t="s">
        <v>329</v>
      </c>
      <c r="C83" s="50" t="s">
        <v>327</v>
      </c>
      <c r="D83" s="36" t="s">
        <v>382</v>
      </c>
      <c r="E83" s="56"/>
    </row>
    <row r="84" spans="1:5" ht="75" customHeight="1">
      <c r="A84" s="52"/>
      <c r="B84" s="25" t="s">
        <v>330</v>
      </c>
      <c r="C84" s="50" t="s">
        <v>327</v>
      </c>
      <c r="D84" s="36" t="s">
        <v>383</v>
      </c>
      <c r="E84" s="56"/>
    </row>
    <row r="85" spans="1:5" ht="29.25" customHeight="1">
      <c r="A85" s="227" t="s">
        <v>220</v>
      </c>
      <c r="B85" s="231"/>
      <c r="C85" s="231"/>
      <c r="D85" s="231"/>
      <c r="E85" s="231"/>
    </row>
    <row r="86" spans="1:5" ht="183" customHeight="1">
      <c r="A86" s="50" t="s">
        <v>139</v>
      </c>
      <c r="B86" s="25" t="s">
        <v>277</v>
      </c>
      <c r="C86" s="52"/>
      <c r="D86" s="36" t="s">
        <v>386</v>
      </c>
      <c r="E86" s="122" t="s">
        <v>384</v>
      </c>
    </row>
    <row r="87" spans="1:5" ht="75" customHeight="1">
      <c r="A87" s="52"/>
      <c r="B87" s="25" t="s">
        <v>331</v>
      </c>
      <c r="C87" s="52" t="s">
        <v>385</v>
      </c>
      <c r="D87" s="36" t="s">
        <v>387</v>
      </c>
      <c r="E87" s="56"/>
    </row>
    <row r="88" spans="1:5" ht="16.5" customHeight="1">
      <c r="A88" s="227" t="s">
        <v>138</v>
      </c>
      <c r="B88" s="228"/>
      <c r="C88" s="228"/>
      <c r="D88" s="228"/>
      <c r="E88" s="228"/>
    </row>
    <row r="89" spans="1:5" ht="30" customHeight="1">
      <c r="A89" s="244" t="s">
        <v>278</v>
      </c>
      <c r="B89" s="245"/>
      <c r="C89" s="245"/>
      <c r="D89" s="245"/>
      <c r="E89" s="245"/>
    </row>
    <row r="90" spans="1:5" ht="18" customHeight="1">
      <c r="A90" s="240" t="s">
        <v>332</v>
      </c>
      <c r="B90" s="241"/>
      <c r="C90" s="241"/>
      <c r="D90" s="241"/>
      <c r="E90" s="241"/>
    </row>
    <row r="91" spans="1:5" ht="151.5" customHeight="1">
      <c r="A91" s="40" t="s">
        <v>56</v>
      </c>
      <c r="B91" s="33" t="s">
        <v>221</v>
      </c>
      <c r="C91" s="52"/>
      <c r="D91" s="54"/>
      <c r="E91" s="128" t="s">
        <v>390</v>
      </c>
    </row>
    <row r="92" spans="1:5" ht="122.25" customHeight="1">
      <c r="A92" s="57"/>
      <c r="B92" s="33" t="s">
        <v>333</v>
      </c>
      <c r="C92" s="50" t="s">
        <v>391</v>
      </c>
      <c r="D92" s="128" t="s">
        <v>392</v>
      </c>
      <c r="E92" s="54"/>
    </row>
    <row r="93" spans="1:5" ht="59.25" customHeight="1">
      <c r="A93" s="40" t="s">
        <v>279</v>
      </c>
      <c r="B93" s="33" t="s">
        <v>225</v>
      </c>
      <c r="C93" s="52"/>
      <c r="D93" s="54"/>
      <c r="E93" s="128" t="s">
        <v>394</v>
      </c>
    </row>
    <row r="94" spans="1:5" ht="153" customHeight="1">
      <c r="A94" s="57"/>
      <c r="B94" s="25" t="s">
        <v>334</v>
      </c>
      <c r="C94" s="50" t="s">
        <v>393</v>
      </c>
      <c r="D94" s="36" t="s">
        <v>396</v>
      </c>
      <c r="E94" s="54"/>
    </row>
    <row r="95" spans="1:5" ht="19.5" customHeight="1">
      <c r="A95" s="237" t="s">
        <v>222</v>
      </c>
      <c r="B95" s="235"/>
      <c r="C95" s="235"/>
      <c r="D95" s="235"/>
      <c r="E95" s="236"/>
    </row>
    <row r="96" spans="1:5" ht="168" customHeight="1">
      <c r="A96" s="50" t="s">
        <v>57</v>
      </c>
      <c r="B96" s="36" t="s">
        <v>141</v>
      </c>
      <c r="C96" s="52"/>
      <c r="D96" s="25" t="s">
        <v>472</v>
      </c>
      <c r="E96" s="36" t="s">
        <v>397</v>
      </c>
    </row>
    <row r="97" spans="1:5" ht="90" customHeight="1">
      <c r="A97" s="52"/>
      <c r="B97" s="36" t="s">
        <v>335</v>
      </c>
      <c r="C97" s="50" t="s">
        <v>398</v>
      </c>
      <c r="D97" s="25" t="s">
        <v>399</v>
      </c>
      <c r="E97" s="47"/>
    </row>
    <row r="98" spans="1:5" ht="16.5" customHeight="1">
      <c r="A98" s="227" t="s">
        <v>223</v>
      </c>
      <c r="B98" s="228"/>
      <c r="C98" s="228"/>
      <c r="D98" s="228"/>
      <c r="E98" s="228"/>
    </row>
    <row r="99" spans="1:5" ht="105.75" customHeight="1">
      <c r="A99" s="50" t="s">
        <v>58</v>
      </c>
      <c r="B99" s="36" t="s">
        <v>142</v>
      </c>
      <c r="C99" s="52"/>
      <c r="D99" s="58"/>
      <c r="E99" s="134" t="s">
        <v>402</v>
      </c>
    </row>
    <row r="100" spans="1:5" ht="91.5" customHeight="1">
      <c r="A100" s="52"/>
      <c r="B100" s="36" t="s">
        <v>336</v>
      </c>
      <c r="C100" s="50" t="s">
        <v>400</v>
      </c>
      <c r="D100" s="133" t="s">
        <v>401</v>
      </c>
      <c r="E100" s="59"/>
    </row>
    <row r="101" spans="1:5">
      <c r="A101" s="242" t="s">
        <v>228</v>
      </c>
      <c r="B101" s="243"/>
      <c r="C101" s="243"/>
      <c r="D101" s="243"/>
      <c r="E101" s="243"/>
    </row>
    <row r="102" spans="1:5">
      <c r="A102" s="50" t="s">
        <v>59</v>
      </c>
      <c r="B102" s="36" t="s">
        <v>147</v>
      </c>
      <c r="C102" s="50"/>
      <c r="D102" s="36"/>
      <c r="E102" s="119"/>
    </row>
    <row r="103" spans="1:5" ht="119.25" customHeight="1">
      <c r="A103" s="52"/>
      <c r="B103" s="122" t="s">
        <v>337</v>
      </c>
      <c r="C103" s="50" t="s">
        <v>327</v>
      </c>
      <c r="D103" s="36" t="s">
        <v>403</v>
      </c>
      <c r="E103" s="43"/>
    </row>
    <row r="104" spans="1:5" ht="45">
      <c r="A104" s="50" t="s">
        <v>143</v>
      </c>
      <c r="B104" s="36" t="s">
        <v>148</v>
      </c>
      <c r="C104" s="52"/>
      <c r="D104" s="47"/>
      <c r="E104" s="43"/>
    </row>
    <row r="105" spans="1:5" ht="125.25" customHeight="1">
      <c r="A105" s="52"/>
      <c r="B105" s="122" t="s">
        <v>338</v>
      </c>
      <c r="C105" s="50" t="s">
        <v>327</v>
      </c>
      <c r="D105" s="36" t="s">
        <v>404</v>
      </c>
      <c r="E105" s="43"/>
    </row>
    <row r="106" spans="1:5" ht="45">
      <c r="A106" s="50" t="s">
        <v>144</v>
      </c>
      <c r="B106" s="36" t="s">
        <v>149</v>
      </c>
      <c r="C106" s="52"/>
      <c r="D106" s="47"/>
      <c r="E106" s="43"/>
    </row>
    <row r="107" spans="1:5" ht="63" customHeight="1">
      <c r="A107" s="52"/>
      <c r="B107" s="36" t="s">
        <v>339</v>
      </c>
      <c r="C107" s="50" t="s">
        <v>327</v>
      </c>
      <c r="D107" s="122" t="s">
        <v>405</v>
      </c>
      <c r="E107" s="43"/>
    </row>
    <row r="108" spans="1:5" ht="48" customHeight="1">
      <c r="A108" s="50" t="s">
        <v>145</v>
      </c>
      <c r="B108" s="36" t="s">
        <v>150</v>
      </c>
      <c r="C108" s="52"/>
      <c r="D108" s="47"/>
      <c r="E108" s="43"/>
    </row>
    <row r="109" spans="1:5" ht="63" customHeight="1">
      <c r="A109" s="52"/>
      <c r="B109" s="36" t="s">
        <v>340</v>
      </c>
      <c r="C109" s="50" t="s">
        <v>327</v>
      </c>
      <c r="D109" s="36" t="s">
        <v>406</v>
      </c>
      <c r="E109" s="43"/>
    </row>
    <row r="110" spans="1:5" ht="31.5" customHeight="1">
      <c r="A110" s="50" t="s">
        <v>146</v>
      </c>
      <c r="B110" s="36" t="s">
        <v>224</v>
      </c>
      <c r="C110" s="52"/>
      <c r="D110" s="47"/>
      <c r="E110" s="43"/>
    </row>
    <row r="111" spans="1:5" ht="47.25" customHeight="1">
      <c r="A111" s="52"/>
      <c r="B111" s="36" t="s">
        <v>341</v>
      </c>
      <c r="C111" s="50" t="s">
        <v>327</v>
      </c>
      <c r="D111" s="122" t="s">
        <v>407</v>
      </c>
      <c r="E111" s="43"/>
    </row>
    <row r="112" spans="1:5" ht="19.5" customHeight="1">
      <c r="A112" s="227" t="s">
        <v>280</v>
      </c>
      <c r="B112" s="228"/>
      <c r="C112" s="228"/>
      <c r="D112" s="228"/>
      <c r="E112" s="228"/>
    </row>
    <row r="113" spans="1:5" ht="19.5" customHeight="1">
      <c r="A113" s="237" t="s">
        <v>281</v>
      </c>
      <c r="B113" s="238"/>
      <c r="C113" s="238"/>
      <c r="D113" s="238"/>
      <c r="E113" s="239"/>
    </row>
    <row r="114" spans="1:5" ht="22.5" customHeight="1">
      <c r="A114" s="240" t="s">
        <v>282</v>
      </c>
      <c r="B114" s="241"/>
      <c r="C114" s="241"/>
      <c r="D114" s="241"/>
      <c r="E114" s="241"/>
    </row>
    <row r="115" spans="1:5" ht="291.75" customHeight="1">
      <c r="A115" s="40" t="s">
        <v>283</v>
      </c>
      <c r="B115" s="33" t="s">
        <v>284</v>
      </c>
      <c r="C115" s="52"/>
      <c r="D115" s="128" t="s">
        <v>465</v>
      </c>
      <c r="E115" s="128" t="s">
        <v>456</v>
      </c>
    </row>
    <row r="116" spans="1:5" ht="90">
      <c r="A116" s="57"/>
      <c r="B116" s="33" t="s">
        <v>342</v>
      </c>
      <c r="C116" s="50" t="s">
        <v>464</v>
      </c>
      <c r="D116" s="128" t="s">
        <v>463</v>
      </c>
      <c r="E116" s="54"/>
    </row>
    <row r="117" spans="1:5">
      <c r="A117" s="237" t="s">
        <v>285</v>
      </c>
      <c r="B117" s="235"/>
      <c r="C117" s="235"/>
      <c r="D117" s="235"/>
      <c r="E117" s="236"/>
    </row>
    <row r="118" spans="1:5" ht="108" customHeight="1">
      <c r="A118" s="50" t="s">
        <v>286</v>
      </c>
      <c r="B118" s="36" t="s">
        <v>287</v>
      </c>
      <c r="C118" s="52"/>
      <c r="D118" s="25" t="s">
        <v>461</v>
      </c>
      <c r="E118" s="36" t="s">
        <v>460</v>
      </c>
    </row>
    <row r="119" spans="1:5" ht="105">
      <c r="A119" s="52"/>
      <c r="B119" s="36" t="s">
        <v>343</v>
      </c>
      <c r="C119" s="50" t="s">
        <v>457</v>
      </c>
      <c r="D119" s="25" t="s">
        <v>467</v>
      </c>
      <c r="E119" s="47"/>
    </row>
    <row r="120" spans="1:5" ht="107.25" customHeight="1">
      <c r="A120" s="50" t="s">
        <v>288</v>
      </c>
      <c r="B120" s="36" t="s">
        <v>289</v>
      </c>
      <c r="C120" s="52"/>
      <c r="D120" s="25" t="s">
        <v>462</v>
      </c>
      <c r="E120" s="36" t="s">
        <v>459</v>
      </c>
    </row>
    <row r="121" spans="1:5" ht="105">
      <c r="A121" s="52"/>
      <c r="B121" s="36" t="s">
        <v>344</v>
      </c>
      <c r="C121" s="50" t="s">
        <v>457</v>
      </c>
      <c r="D121" s="25" t="s">
        <v>458</v>
      </c>
      <c r="E121" s="47"/>
    </row>
  </sheetData>
  <mergeCells count="30">
    <mergeCell ref="A112:E112"/>
    <mergeCell ref="A113:E113"/>
    <mergeCell ref="A114:E114"/>
    <mergeCell ref="A117:E117"/>
    <mergeCell ref="A35:E35"/>
    <mergeCell ref="A59:E59"/>
    <mergeCell ref="A101:E101"/>
    <mergeCell ref="A98:E98"/>
    <mergeCell ref="A90:E90"/>
    <mergeCell ref="A95:E95"/>
    <mergeCell ref="A74:E74"/>
    <mergeCell ref="A75:E75"/>
    <mergeCell ref="A89:E89"/>
    <mergeCell ref="A85:E85"/>
    <mergeCell ref="A10:E10"/>
    <mergeCell ref="A18:E18"/>
    <mergeCell ref="A33:E33"/>
    <mergeCell ref="A73:E73"/>
    <mergeCell ref="A88:E88"/>
    <mergeCell ref="A17:E17"/>
    <mergeCell ref="A19:E19"/>
    <mergeCell ref="A20:E20"/>
    <mergeCell ref="A12:E12"/>
    <mergeCell ref="A11:E11"/>
    <mergeCell ref="A34:E34"/>
    <mergeCell ref="A79:E79"/>
    <mergeCell ref="A23:E23"/>
    <mergeCell ref="A27:E27"/>
    <mergeCell ref="A30:E30"/>
    <mergeCell ref="A66:E66"/>
  </mergeCells>
  <pageMargins left="0.25" right="0.25" top="0.14166666666666666" bottom="0.75" header="0.3" footer="0.3"/>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election activeCell="J19" sqref="J19"/>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использование средств мест.бюдж</vt:lpstr>
      <vt:lpstr>расходы всех форм бюджета</vt:lpstr>
      <vt:lpstr>достижение индикаторов</vt:lpstr>
      <vt:lpstr>выполнение основных мероприятий</vt:lpstr>
      <vt:lpstr>Лист1</vt:lpstr>
    </vt:vector>
  </TitlesOfParts>
  <Company>punsh.at.ua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aka punsh</dc:creator>
  <cp:lastModifiedBy>Валентина</cp:lastModifiedBy>
  <cp:lastPrinted>2023-02-03T11:33:27Z</cp:lastPrinted>
  <dcterms:created xsi:type="dcterms:W3CDTF">2014-05-05T16:51:08Z</dcterms:created>
  <dcterms:modified xsi:type="dcterms:W3CDTF">2023-03-03T11:38:59Z</dcterms:modified>
</cp:coreProperties>
</file>